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594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<sst xmlns="http://schemas.openxmlformats.org/spreadsheetml/2006/main" count="342" uniqueCount="247">
  <si>
    <t>provincia</t>
  </si>
  <si>
    <t>sigla provincia</t>
  </si>
  <si>
    <t>numero istituzioni scolastiche attuali (circoli didattici, scuole medie autonome, istituti comprensivi)</t>
  </si>
  <si>
    <t>numero ideale di istituti comprensivi (con media provinciale di 1000 alunni per ciascun istituto)</t>
  </si>
  <si>
    <t xml:space="preserve">scarto situazione attuale rispetto al numero ideale </t>
  </si>
  <si>
    <t>scarto attuale rispetto numero ideale in %</t>
  </si>
  <si>
    <t>note</t>
  </si>
  <si>
    <t>Savona</t>
  </si>
  <si>
    <t xml:space="preserve">SV  </t>
  </si>
  <si>
    <t>Bergamo</t>
  </si>
  <si>
    <t xml:space="preserve">BG  </t>
  </si>
  <si>
    <t>Sondrio</t>
  </si>
  <si>
    <t xml:space="preserve">SO  </t>
  </si>
  <si>
    <t>Pisa</t>
  </si>
  <si>
    <t xml:space="preserve">PI  </t>
  </si>
  <si>
    <t>Lecco</t>
  </si>
  <si>
    <t xml:space="preserve">LC  </t>
  </si>
  <si>
    <t>Firenze</t>
  </si>
  <si>
    <t xml:space="preserve">FI  </t>
  </si>
  <si>
    <t>Brescia</t>
  </si>
  <si>
    <t xml:space="preserve">BS  </t>
  </si>
  <si>
    <t>Pesaro</t>
  </si>
  <si>
    <t xml:space="preserve">PS  </t>
  </si>
  <si>
    <t>Como</t>
  </si>
  <si>
    <t xml:space="preserve">CO  </t>
  </si>
  <si>
    <t>Belluno</t>
  </si>
  <si>
    <t xml:space="preserve">BL  </t>
  </si>
  <si>
    <t>Ancona</t>
  </si>
  <si>
    <t xml:space="preserve">AN  </t>
  </si>
  <si>
    <t>Modena</t>
  </si>
  <si>
    <t xml:space="preserve">MO  </t>
  </si>
  <si>
    <t>Ravenna</t>
  </si>
  <si>
    <t xml:space="preserve">RA  </t>
  </si>
  <si>
    <t>Bologna</t>
  </si>
  <si>
    <t xml:space="preserve">BO  </t>
  </si>
  <si>
    <t>Perugia</t>
  </si>
  <si>
    <t xml:space="preserve">PG  </t>
  </si>
  <si>
    <t>Verbano Cusio Ossola</t>
  </si>
  <si>
    <t xml:space="preserve">VB  </t>
  </si>
  <si>
    <t>Prato</t>
  </si>
  <si>
    <t xml:space="preserve">PO  </t>
  </si>
  <si>
    <t>Biella</t>
  </si>
  <si>
    <t xml:space="preserve">BI  </t>
  </si>
  <si>
    <t>Varese</t>
  </si>
  <si>
    <t xml:space="preserve">VA  </t>
  </si>
  <si>
    <t>Forli'</t>
  </si>
  <si>
    <t xml:space="preserve">FO  </t>
  </si>
  <si>
    <t>Lucca</t>
  </si>
  <si>
    <t xml:space="preserve">LU  </t>
  </si>
  <si>
    <t>Piacenza</t>
  </si>
  <si>
    <t xml:space="preserve">PC  </t>
  </si>
  <si>
    <t>Reggio Emilia</t>
  </si>
  <si>
    <t xml:space="preserve">RE  </t>
  </si>
  <si>
    <t>Vercelli</t>
  </si>
  <si>
    <t xml:space="preserve">VC  </t>
  </si>
  <si>
    <t>Mantova</t>
  </si>
  <si>
    <t xml:space="preserve">MN  </t>
  </si>
  <si>
    <t>Pavia</t>
  </si>
  <si>
    <t xml:space="preserve">PV  </t>
  </si>
  <si>
    <t>Parma</t>
  </si>
  <si>
    <t xml:space="preserve">PR  </t>
  </si>
  <si>
    <t>Pordenone</t>
  </si>
  <si>
    <t xml:space="preserve">PN  </t>
  </si>
  <si>
    <t>Treviso</t>
  </si>
  <si>
    <t xml:space="preserve">TV  </t>
  </si>
  <si>
    <t>Rimini</t>
  </si>
  <si>
    <t xml:space="preserve">RN  </t>
  </si>
  <si>
    <t>Arezzo</t>
  </si>
  <si>
    <t xml:space="preserve">AR  </t>
  </si>
  <si>
    <t>Livorno</t>
  </si>
  <si>
    <t xml:space="preserve">LI  </t>
  </si>
  <si>
    <t>Pistoia</t>
  </si>
  <si>
    <t xml:space="preserve">PT  </t>
  </si>
  <si>
    <t>Siena</t>
  </si>
  <si>
    <t xml:space="preserve">SI  </t>
  </si>
  <si>
    <t>Torino</t>
  </si>
  <si>
    <t xml:space="preserve">TO  </t>
  </si>
  <si>
    <t>Genova</t>
  </si>
  <si>
    <t xml:space="preserve">GE  </t>
  </si>
  <si>
    <t>Rieti</t>
  </si>
  <si>
    <t xml:space="preserve">RI  </t>
  </si>
  <si>
    <t>Vicenza</t>
  </si>
  <si>
    <t xml:space="preserve">VI  </t>
  </si>
  <si>
    <t>Cremona</t>
  </si>
  <si>
    <t xml:space="preserve">CR  </t>
  </si>
  <si>
    <t>Milano</t>
  </si>
  <si>
    <t xml:space="preserve">MI  </t>
  </si>
  <si>
    <t>Massa</t>
  </si>
  <si>
    <t xml:space="preserve">MS  </t>
  </si>
  <si>
    <t>Potenza</t>
  </si>
  <si>
    <t xml:space="preserve">PZ  </t>
  </si>
  <si>
    <t>Verona</t>
  </si>
  <si>
    <t xml:space="preserve">VR  </t>
  </si>
  <si>
    <t>L' Aquila</t>
  </si>
  <si>
    <t xml:space="preserve">AQ  </t>
  </si>
  <si>
    <t>Isernia</t>
  </si>
  <si>
    <t xml:space="preserve">IS  </t>
  </si>
  <si>
    <t>Ferrara</t>
  </si>
  <si>
    <t xml:space="preserve">FE  </t>
  </si>
  <si>
    <t>Roma</t>
  </si>
  <si>
    <t xml:space="preserve">RM  </t>
  </si>
  <si>
    <t>Terni</t>
  </si>
  <si>
    <t xml:space="preserve">TR  </t>
  </si>
  <si>
    <t>Macerata</t>
  </si>
  <si>
    <t xml:space="preserve">MC  </t>
  </si>
  <si>
    <t>Latina</t>
  </si>
  <si>
    <t xml:space="preserve">LT  </t>
  </si>
  <si>
    <t>Grosseto</t>
  </si>
  <si>
    <t xml:space="preserve">GR  </t>
  </si>
  <si>
    <t>Cuneo</t>
  </si>
  <si>
    <t xml:space="preserve">CN  </t>
  </si>
  <si>
    <t>Imperia</t>
  </si>
  <si>
    <t xml:space="preserve">IM  </t>
  </si>
  <si>
    <t>Sassari</t>
  </si>
  <si>
    <t xml:space="preserve">SS  </t>
  </si>
  <si>
    <t>Lodi</t>
  </si>
  <si>
    <t xml:space="preserve">LO  </t>
  </si>
  <si>
    <t>Venezia</t>
  </si>
  <si>
    <t xml:space="preserve">VE  </t>
  </si>
  <si>
    <t>Pescara</t>
  </si>
  <si>
    <t xml:space="preserve">PE  </t>
  </si>
  <si>
    <t>Padova</t>
  </si>
  <si>
    <t xml:space="preserve">PD  </t>
  </si>
  <si>
    <t>Udine</t>
  </si>
  <si>
    <t xml:space="preserve">UD  </t>
  </si>
  <si>
    <t>Novara</t>
  </si>
  <si>
    <t xml:space="preserve">NO  </t>
  </si>
  <si>
    <t>La Spezia</t>
  </si>
  <si>
    <t xml:space="preserve">SP  </t>
  </si>
  <si>
    <t>Cagliari</t>
  </si>
  <si>
    <t xml:space="preserve">CA  </t>
  </si>
  <si>
    <t>Frosinone</t>
  </si>
  <si>
    <t xml:space="preserve">FR  </t>
  </si>
  <si>
    <t>Gorizia</t>
  </si>
  <si>
    <t xml:space="preserve">GO  </t>
  </si>
  <si>
    <t>Viterbo</t>
  </si>
  <si>
    <t xml:space="preserve">VT  </t>
  </si>
  <si>
    <t>Asti</t>
  </si>
  <si>
    <t xml:space="preserve">AT  </t>
  </si>
  <si>
    <t>Teramo</t>
  </si>
  <si>
    <t xml:space="preserve">TE  </t>
  </si>
  <si>
    <t>Nuoro</t>
  </si>
  <si>
    <t xml:space="preserve">NU  </t>
  </si>
  <si>
    <t>Napoli</t>
  </si>
  <si>
    <t xml:space="preserve">NA  </t>
  </si>
  <si>
    <t>Ascoli Piceno</t>
  </si>
  <si>
    <t xml:space="preserve">AP  </t>
  </si>
  <si>
    <t>Alessandria</t>
  </si>
  <si>
    <t xml:space="preserve">AL  </t>
  </si>
  <si>
    <t>Cosenza</t>
  </si>
  <si>
    <t xml:space="preserve">CS  </t>
  </si>
  <si>
    <t>Rovigo</t>
  </si>
  <si>
    <t xml:space="preserve">RO  </t>
  </si>
  <si>
    <t>Catania</t>
  </si>
  <si>
    <t xml:space="preserve">CT  </t>
  </si>
  <si>
    <t>Matera</t>
  </si>
  <si>
    <t xml:space="preserve">MT  </t>
  </si>
  <si>
    <t>Bari</t>
  </si>
  <si>
    <t xml:space="preserve">BA  </t>
  </si>
  <si>
    <t>Salerno</t>
  </si>
  <si>
    <t xml:space="preserve">SA  </t>
  </si>
  <si>
    <t>Palermo</t>
  </si>
  <si>
    <t xml:space="preserve">PA  </t>
  </si>
  <si>
    <t>Catanzaro</t>
  </si>
  <si>
    <t xml:space="preserve">CZ  </t>
  </si>
  <si>
    <t>Chieti</t>
  </si>
  <si>
    <t xml:space="preserve">CH  </t>
  </si>
  <si>
    <t>Crotone</t>
  </si>
  <si>
    <t xml:space="preserve">KR  </t>
  </si>
  <si>
    <t>Trieste</t>
  </si>
  <si>
    <t xml:space="preserve">TS  </t>
  </si>
  <si>
    <t>Foggia</t>
  </si>
  <si>
    <t xml:space="preserve">FG  </t>
  </si>
  <si>
    <t>Caltanissetta</t>
  </si>
  <si>
    <t xml:space="preserve">CL  </t>
  </si>
  <si>
    <t>Agrigento</t>
  </si>
  <si>
    <t xml:space="preserve">AG  </t>
  </si>
  <si>
    <t>Trapani</t>
  </si>
  <si>
    <t xml:space="preserve">TP  </t>
  </si>
  <si>
    <t>Taranto</t>
  </si>
  <si>
    <t xml:space="preserve">TA  </t>
  </si>
  <si>
    <t>Oristano</t>
  </si>
  <si>
    <t xml:space="preserve">OR  </t>
  </si>
  <si>
    <t>Siracusa</t>
  </si>
  <si>
    <t xml:space="preserve">SR  </t>
  </si>
  <si>
    <t>Enna</t>
  </si>
  <si>
    <t xml:space="preserve">EN  </t>
  </si>
  <si>
    <t>Brindisi</t>
  </si>
  <si>
    <t xml:space="preserve">BR  </t>
  </si>
  <si>
    <t>Campobasso</t>
  </si>
  <si>
    <t xml:space="preserve">CB  </t>
  </si>
  <si>
    <t>Caserta</t>
  </si>
  <si>
    <t xml:space="preserve">CE  </t>
  </si>
  <si>
    <t>Reggio Calabria</t>
  </si>
  <si>
    <t xml:space="preserve">RC  </t>
  </si>
  <si>
    <t>Lecce</t>
  </si>
  <si>
    <t xml:space="preserve">LE  </t>
  </si>
  <si>
    <t>Messina</t>
  </si>
  <si>
    <t xml:space="preserve">ME  </t>
  </si>
  <si>
    <t>Ragusa</t>
  </si>
  <si>
    <t xml:space="preserve">RG  </t>
  </si>
  <si>
    <t>Benevento</t>
  </si>
  <si>
    <t xml:space="preserve">BN  </t>
  </si>
  <si>
    <t>Avellino</t>
  </si>
  <si>
    <t xml:space="preserve">AV  </t>
  </si>
  <si>
    <t>Vibo Valentia</t>
  </si>
  <si>
    <t xml:space="preserve">VV  </t>
  </si>
  <si>
    <t>(*)</t>
  </si>
  <si>
    <t>Liguria</t>
  </si>
  <si>
    <t>Lombardia</t>
  </si>
  <si>
    <t>Toscana</t>
  </si>
  <si>
    <t>Marche</t>
  </si>
  <si>
    <t>Veneto</t>
  </si>
  <si>
    <t>Emilia Romagna</t>
  </si>
  <si>
    <t>Umbria</t>
  </si>
  <si>
    <t>Piemonte</t>
  </si>
  <si>
    <t>Friuli</t>
  </si>
  <si>
    <t>Lazio</t>
  </si>
  <si>
    <t>Basilicata</t>
  </si>
  <si>
    <t>Molise</t>
  </si>
  <si>
    <t>Sardegna</t>
  </si>
  <si>
    <t>Abruzzo</t>
  </si>
  <si>
    <t>Campania</t>
  </si>
  <si>
    <t>Calabria</t>
  </si>
  <si>
    <t>Sicilia</t>
  </si>
  <si>
    <t>Puglia</t>
  </si>
  <si>
    <t xml:space="preserve">regione </t>
  </si>
  <si>
    <t>Abruzzo Totale</t>
  </si>
  <si>
    <t>Basilicata Totale</t>
  </si>
  <si>
    <t>Calabria Totale</t>
  </si>
  <si>
    <t>Campania Totale</t>
  </si>
  <si>
    <t>Emilia Romagna Totale</t>
  </si>
  <si>
    <t>Friuli Totale</t>
  </si>
  <si>
    <t>Lazio Totale</t>
  </si>
  <si>
    <t>Liguria Totale</t>
  </si>
  <si>
    <t>Lombardia Totale</t>
  </si>
  <si>
    <t>Marche Totale</t>
  </si>
  <si>
    <t>Molise Totale</t>
  </si>
  <si>
    <t>Piemonte Totale</t>
  </si>
  <si>
    <t>Puglia Totale</t>
  </si>
  <si>
    <t>Sardegna Totale</t>
  </si>
  <si>
    <t>Sicilia Totale</t>
  </si>
  <si>
    <t>Toscana Totale</t>
  </si>
  <si>
    <t>Umbria Totale</t>
  </si>
  <si>
    <t>Veneto Totale</t>
  </si>
  <si>
    <t>Totale complessivo</t>
  </si>
  <si>
    <t>alunni considerati per calcolo numero ottimale Istituti comprensivi (nei comuni isolani, sloveni e di montagna gli alunni frequantanti sono moltiplicati x 2)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</si>
</sst>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7">
    <font>
      <sz val="10"/>
      <name val="Verdana"/>
      <family val="0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name val="Verdana"/>
      <family val="2"/>
    </font>
    <font>
      <sz val="10"/>
      <color indexed="10"/>
      <name val="Verdana"/>
      <family val="0"/>
    </font>
    <font>
      <b/>
      <sz val="10"/>
      <name val="Verdana"/>
      <family val="0"/>
    </font>
    <font>
      <sz val="8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gray125">
        <fgColor indexed="11"/>
        <bgColor indexed="26"/>
      </patternFill>
    </fill>
    <fill>
      <patternFill patternType="gray125">
        <fgColor indexed="11"/>
        <bgColor indexed="47"/>
      </patternFill>
    </fill>
    <fill>
      <patternFill patternType="solid">
        <fgColor indexed="26"/>
        <bgColor indexed="64"/>
      </patternFill>
    </fill>
    <fill>
      <patternFill patternType="gray125">
        <fgColor indexed="11"/>
        <bgColor indexed="43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vertical="top" wrapText="1"/>
    </xf>
    <xf numFmtId="0" fontId="1" fillId="5" borderId="1" xfId="0" applyNumberFormat="1" applyFont="1" applyFill="1" applyBorder="1" applyAlignment="1" quotePrefix="1">
      <alignment horizontal="left"/>
    </xf>
    <xf numFmtId="0" fontId="1" fillId="5" borderId="1" xfId="0" applyNumberFormat="1" applyFont="1" applyFill="1" applyBorder="1" applyAlignment="1" quotePrefix="1">
      <alignment horizontal="center"/>
    </xf>
    <xf numFmtId="0" fontId="3" fillId="5" borderId="1" xfId="0" applyFont="1" applyFill="1" applyBorder="1" applyAlignment="1">
      <alignment/>
    </xf>
    <xf numFmtId="9" fontId="3" fillId="5" borderId="1" xfId="17" applyFont="1" applyFill="1" applyBorder="1" applyAlignment="1">
      <alignment/>
    </xf>
    <xf numFmtId="0" fontId="1" fillId="0" borderId="1" xfId="0" applyNumberFormat="1" applyFont="1" applyFill="1" applyBorder="1" applyAlignment="1" quotePrefix="1">
      <alignment horizontal="left"/>
    </xf>
    <xf numFmtId="0" fontId="1" fillId="0" borderId="1" xfId="0" applyNumberFormat="1" applyFont="1" applyFill="1" applyBorder="1" applyAlignment="1" quotePrefix="1">
      <alignment horizontal="center"/>
    </xf>
    <xf numFmtId="0" fontId="3" fillId="0" borderId="1" xfId="0" applyFont="1" applyBorder="1" applyAlignment="1">
      <alignment/>
    </xf>
    <xf numFmtId="9" fontId="3" fillId="0" borderId="1" xfId="17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6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3" fontId="3" fillId="0" borderId="1" xfId="0" applyNumberFormat="1" applyFont="1" applyBorder="1" applyAlignment="1">
      <alignment/>
    </xf>
    <xf numFmtId="3" fontId="3" fillId="5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1" fontId="3" fillId="5" borderId="1" xfId="0" applyNumberFormat="1" applyFont="1" applyFill="1" applyBorder="1" applyAlignment="1">
      <alignment/>
    </xf>
    <xf numFmtId="0" fontId="1" fillId="4" borderId="2" xfId="0" applyNumberFormat="1" applyFont="1" applyFill="1" applyBorder="1" applyAlignment="1">
      <alignment vertical="top" wrapText="1"/>
    </xf>
    <xf numFmtId="0" fontId="0" fillId="0" borderId="2" xfId="0" applyBorder="1" applyAlignment="1">
      <alignment/>
    </xf>
    <xf numFmtId="0" fontId="4" fillId="5" borderId="2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J2" sqref="J2"/>
    </sheetView>
  </sheetViews>
  <sheetFormatPr defaultColWidth="9.00390625" defaultRowHeight="12.75" outlineLevelRow="2"/>
  <cols>
    <col min="1" max="1" width="13.625" style="0" bestFit="1" customWidth="1"/>
    <col min="2" max="2" width="15.625" style="13" bestFit="1" customWidth="1"/>
    <col min="3" max="3" width="7.125" style="14" hidden="1" customWidth="1"/>
    <col min="4" max="4" width="19.875" style="0" customWidth="1"/>
    <col min="5" max="5" width="14.25390625" style="0" customWidth="1"/>
    <col min="6" max="6" width="12.375" style="0" customWidth="1"/>
    <col min="7" max="7" width="10.50390625" style="0" bestFit="1" customWidth="1"/>
    <col min="8" max="8" width="8.625" style="0" bestFit="1" customWidth="1"/>
  </cols>
  <sheetData>
    <row r="1" spans="1:9" ht="94.5" customHeight="1">
      <c r="A1" s="15" t="s">
        <v>226</v>
      </c>
      <c r="B1" s="15" t="s">
        <v>0</v>
      </c>
      <c r="C1" s="1" t="s">
        <v>1</v>
      </c>
      <c r="D1" s="2" t="s">
        <v>246</v>
      </c>
      <c r="E1" s="3" t="s">
        <v>2</v>
      </c>
      <c r="F1" s="3" t="s">
        <v>3</v>
      </c>
      <c r="G1" s="4" t="s">
        <v>4</v>
      </c>
      <c r="H1" s="4" t="s">
        <v>5</v>
      </c>
      <c r="I1" s="24" t="s">
        <v>6</v>
      </c>
    </row>
    <row r="2" spans="1:9" ht="12.75" outlineLevel="2">
      <c r="A2" s="16" t="s">
        <v>221</v>
      </c>
      <c r="B2" s="9" t="s">
        <v>165</v>
      </c>
      <c r="C2" s="10" t="s">
        <v>166</v>
      </c>
      <c r="D2" s="20">
        <v>39057</v>
      </c>
      <c r="E2" s="11">
        <v>56</v>
      </c>
      <c r="F2" s="22">
        <v>39.057</v>
      </c>
      <c r="G2" s="22">
        <v>16.942999999999998</v>
      </c>
      <c r="H2" s="12">
        <v>0.30255357142857137</v>
      </c>
      <c r="I2" s="25"/>
    </row>
    <row r="3" spans="1:9" ht="12.75" outlineLevel="2">
      <c r="A3" s="16" t="s">
        <v>221</v>
      </c>
      <c r="B3" s="9" t="s">
        <v>93</v>
      </c>
      <c r="C3" s="10" t="s">
        <v>94</v>
      </c>
      <c r="D3" s="20">
        <v>39084</v>
      </c>
      <c r="E3" s="11">
        <v>45</v>
      </c>
      <c r="F3" s="22">
        <v>39.084</v>
      </c>
      <c r="G3" s="22">
        <v>5.915999999999997</v>
      </c>
      <c r="H3" s="12">
        <v>0.1314666666666666</v>
      </c>
      <c r="I3" s="25"/>
    </row>
    <row r="4" spans="1:9" ht="12.75" outlineLevel="2">
      <c r="A4" s="16" t="s">
        <v>221</v>
      </c>
      <c r="B4" s="9" t="s">
        <v>119</v>
      </c>
      <c r="C4" s="10" t="s">
        <v>120</v>
      </c>
      <c r="D4" s="20">
        <v>32239</v>
      </c>
      <c r="E4" s="11">
        <v>39</v>
      </c>
      <c r="F4" s="22">
        <v>32.239</v>
      </c>
      <c r="G4" s="22">
        <v>6.761000000000003</v>
      </c>
      <c r="H4" s="12">
        <v>0.17335897435897443</v>
      </c>
      <c r="I4" s="25"/>
    </row>
    <row r="5" spans="1:9" ht="12.75" outlineLevel="2">
      <c r="A5" s="16" t="s">
        <v>221</v>
      </c>
      <c r="B5" s="9" t="s">
        <v>139</v>
      </c>
      <c r="C5" s="10" t="s">
        <v>140</v>
      </c>
      <c r="D5" s="20">
        <v>33556</v>
      </c>
      <c r="E5" s="11">
        <v>43</v>
      </c>
      <c r="F5" s="22">
        <v>33.556</v>
      </c>
      <c r="G5" s="22">
        <v>9.444000000000003</v>
      </c>
      <c r="H5" s="12">
        <v>0.21962790697674425</v>
      </c>
      <c r="I5" s="25"/>
    </row>
    <row r="6" spans="1:9" ht="12.75" outlineLevel="1">
      <c r="A6" s="17" t="s">
        <v>227</v>
      </c>
      <c r="B6" s="9"/>
      <c r="C6" s="10"/>
      <c r="D6" s="20"/>
      <c r="E6" s="11">
        <f>SUBTOTAL(9,E2:E5)</f>
        <v>183</v>
      </c>
      <c r="F6" s="22">
        <f>SUBTOTAL(9,F2:F5)</f>
        <v>143.93599999999998</v>
      </c>
      <c r="G6" s="22">
        <f>SUBTOTAL(9,G2:G5)</f>
        <v>39.064</v>
      </c>
      <c r="H6" s="12"/>
      <c r="I6" s="25"/>
    </row>
    <row r="7" spans="1:9" ht="12.75" outlineLevel="2">
      <c r="A7" s="16" t="s">
        <v>218</v>
      </c>
      <c r="B7" s="9" t="s">
        <v>155</v>
      </c>
      <c r="C7" s="10" t="s">
        <v>156</v>
      </c>
      <c r="D7" s="20">
        <v>23616</v>
      </c>
      <c r="E7" s="11">
        <v>32</v>
      </c>
      <c r="F7" s="22">
        <v>23.616</v>
      </c>
      <c r="G7" s="22">
        <v>8.384</v>
      </c>
      <c r="H7" s="12">
        <v>0.262</v>
      </c>
      <c r="I7" s="25"/>
    </row>
    <row r="8" spans="1:9" ht="12.75" outlineLevel="2">
      <c r="A8" s="16" t="s">
        <v>218</v>
      </c>
      <c r="B8" s="9" t="s">
        <v>89</v>
      </c>
      <c r="C8" s="10" t="s">
        <v>90</v>
      </c>
      <c r="D8" s="20">
        <v>63680</v>
      </c>
      <c r="E8" s="11">
        <v>73</v>
      </c>
      <c r="F8" s="22">
        <v>63.68</v>
      </c>
      <c r="G8" s="22">
        <v>9.32</v>
      </c>
      <c r="H8" s="12">
        <v>0.12767123287671234</v>
      </c>
      <c r="I8" s="25"/>
    </row>
    <row r="9" spans="1:9" ht="12.75" outlineLevel="1">
      <c r="A9" s="18" t="s">
        <v>228</v>
      </c>
      <c r="B9" s="9"/>
      <c r="C9" s="10"/>
      <c r="D9" s="20"/>
      <c r="E9" s="11">
        <f>SUBTOTAL(9,E7:E8)</f>
        <v>105</v>
      </c>
      <c r="F9" s="22">
        <f>SUBTOTAL(9,F7:F8)</f>
        <v>87.29599999999999</v>
      </c>
      <c r="G9" s="22">
        <f>SUBTOTAL(9,G7:G8)</f>
        <v>17.704</v>
      </c>
      <c r="H9" s="12"/>
      <c r="I9" s="25"/>
    </row>
    <row r="10" spans="1:9" ht="12.75" outlineLevel="2">
      <c r="A10" s="16" t="s">
        <v>223</v>
      </c>
      <c r="B10" s="9" t="s">
        <v>163</v>
      </c>
      <c r="C10" s="10" t="s">
        <v>164</v>
      </c>
      <c r="D10" s="20">
        <v>42542</v>
      </c>
      <c r="E10" s="11">
        <v>60</v>
      </c>
      <c r="F10" s="22">
        <v>42.542</v>
      </c>
      <c r="G10" s="22">
        <v>17.458</v>
      </c>
      <c r="H10" s="12">
        <v>0.29096666666666665</v>
      </c>
      <c r="I10" s="25"/>
    </row>
    <row r="11" spans="1:9" ht="12.75" outlineLevel="2">
      <c r="A11" s="16" t="s">
        <v>223</v>
      </c>
      <c r="B11" s="9" t="s">
        <v>149</v>
      </c>
      <c r="C11" s="10" t="s">
        <v>150</v>
      </c>
      <c r="D11" s="20">
        <v>99179</v>
      </c>
      <c r="E11" s="11">
        <v>131</v>
      </c>
      <c r="F11" s="22">
        <v>99.179</v>
      </c>
      <c r="G11" s="22">
        <v>31.820999999999998</v>
      </c>
      <c r="H11" s="12">
        <v>0.24290839694656488</v>
      </c>
      <c r="I11" s="25"/>
    </row>
    <row r="12" spans="1:9" ht="12.75" outlineLevel="2">
      <c r="A12" s="16" t="s">
        <v>223</v>
      </c>
      <c r="B12" s="9" t="s">
        <v>167</v>
      </c>
      <c r="C12" s="10" t="s">
        <v>168</v>
      </c>
      <c r="D12" s="20">
        <v>23671</v>
      </c>
      <c r="E12" s="11">
        <v>34</v>
      </c>
      <c r="F12" s="22">
        <v>23.671</v>
      </c>
      <c r="G12" s="22">
        <v>10.329</v>
      </c>
      <c r="H12" s="12">
        <v>0.3037941176470588</v>
      </c>
      <c r="I12" s="25"/>
    </row>
    <row r="13" spans="1:9" ht="12.75" outlineLevel="2">
      <c r="A13" s="16" t="s">
        <v>223</v>
      </c>
      <c r="B13" s="9" t="s">
        <v>193</v>
      </c>
      <c r="C13" s="10" t="s">
        <v>194</v>
      </c>
      <c r="D13" s="20">
        <v>60903</v>
      </c>
      <c r="E13" s="11">
        <v>96</v>
      </c>
      <c r="F13" s="22">
        <v>60.903</v>
      </c>
      <c r="G13" s="22">
        <v>35.097</v>
      </c>
      <c r="H13" s="12">
        <v>0.36559375</v>
      </c>
      <c r="I13" s="25"/>
    </row>
    <row r="14" spans="1:9" ht="12.75" outlineLevel="2">
      <c r="A14" s="16" t="s">
        <v>223</v>
      </c>
      <c r="B14" s="9" t="s">
        <v>205</v>
      </c>
      <c r="C14" s="10" t="s">
        <v>206</v>
      </c>
      <c r="D14" s="20">
        <v>21415</v>
      </c>
      <c r="E14" s="11">
        <v>39</v>
      </c>
      <c r="F14" s="22">
        <v>21.415</v>
      </c>
      <c r="G14" s="22">
        <v>17.585</v>
      </c>
      <c r="H14" s="12">
        <v>0.4508974358974359</v>
      </c>
      <c r="I14" s="25"/>
    </row>
    <row r="15" spans="1:9" ht="12.75" outlineLevel="1">
      <c r="A15" s="18" t="s">
        <v>229</v>
      </c>
      <c r="B15" s="9"/>
      <c r="C15" s="10"/>
      <c r="D15" s="20"/>
      <c r="E15" s="11">
        <f>SUBTOTAL(9,E10:E14)</f>
        <v>360</v>
      </c>
      <c r="F15" s="22">
        <f>SUBTOTAL(9,F10:F14)</f>
        <v>247.70999999999998</v>
      </c>
      <c r="G15" s="22">
        <f>SUBTOTAL(9,G10:G14)</f>
        <v>112.28999999999999</v>
      </c>
      <c r="H15" s="12"/>
      <c r="I15" s="25"/>
    </row>
    <row r="16" spans="1:9" ht="12.75" outlineLevel="2">
      <c r="A16" s="16" t="s">
        <v>222</v>
      </c>
      <c r="B16" s="9" t="s">
        <v>203</v>
      </c>
      <c r="C16" s="10" t="s">
        <v>204</v>
      </c>
      <c r="D16" s="20">
        <v>50638</v>
      </c>
      <c r="E16" s="11">
        <v>92</v>
      </c>
      <c r="F16" s="22">
        <v>50.638</v>
      </c>
      <c r="G16" s="22">
        <v>41.362</v>
      </c>
      <c r="H16" s="12">
        <v>0.44958695652173913</v>
      </c>
      <c r="I16" s="25"/>
    </row>
    <row r="17" spans="1:9" ht="12.75" outlineLevel="2">
      <c r="A17" s="16" t="s">
        <v>222</v>
      </c>
      <c r="B17" s="9" t="s">
        <v>201</v>
      </c>
      <c r="C17" s="10" t="s">
        <v>202</v>
      </c>
      <c r="D17" s="20">
        <v>32287</v>
      </c>
      <c r="E17" s="11">
        <v>56</v>
      </c>
      <c r="F17" s="22">
        <v>32.287</v>
      </c>
      <c r="G17" s="22">
        <v>23.713</v>
      </c>
      <c r="H17" s="12">
        <v>0.4234464285714286</v>
      </c>
      <c r="I17" s="25"/>
    </row>
    <row r="18" spans="1:9" ht="12.75" outlineLevel="2">
      <c r="A18" s="16" t="s">
        <v>222</v>
      </c>
      <c r="B18" s="9" t="s">
        <v>191</v>
      </c>
      <c r="C18" s="10" t="s">
        <v>192</v>
      </c>
      <c r="D18" s="20">
        <v>103473</v>
      </c>
      <c r="E18" s="11">
        <v>162</v>
      </c>
      <c r="F18" s="22">
        <v>103.473</v>
      </c>
      <c r="G18" s="22">
        <v>58.527</v>
      </c>
      <c r="H18" s="12">
        <v>0.3612777777777778</v>
      </c>
      <c r="I18" s="25"/>
    </row>
    <row r="19" spans="1:9" ht="12.75" outlineLevel="2">
      <c r="A19" s="16" t="s">
        <v>222</v>
      </c>
      <c r="B19" s="9" t="s">
        <v>143</v>
      </c>
      <c r="C19" s="10" t="s">
        <v>144</v>
      </c>
      <c r="D19" s="20">
        <v>358961</v>
      </c>
      <c r="E19" s="11">
        <v>467</v>
      </c>
      <c r="F19" s="22">
        <v>358.961</v>
      </c>
      <c r="G19" s="22">
        <v>108.03899999999999</v>
      </c>
      <c r="H19" s="12">
        <v>0.23134689507494643</v>
      </c>
      <c r="I19" s="25"/>
    </row>
    <row r="20" spans="1:9" ht="12.75" outlineLevel="2">
      <c r="A20" s="16" t="s">
        <v>222</v>
      </c>
      <c r="B20" s="9" t="s">
        <v>159</v>
      </c>
      <c r="C20" s="10" t="s">
        <v>160</v>
      </c>
      <c r="D20" s="20">
        <v>138198</v>
      </c>
      <c r="E20" s="11">
        <v>192</v>
      </c>
      <c r="F20" s="22">
        <v>138.198</v>
      </c>
      <c r="G20" s="22">
        <v>53.80199999999999</v>
      </c>
      <c r="H20" s="12">
        <v>0.28021874999999996</v>
      </c>
      <c r="I20" s="25"/>
    </row>
    <row r="21" spans="1:9" ht="12.75" outlineLevel="1">
      <c r="A21" s="18" t="s">
        <v>230</v>
      </c>
      <c r="B21" s="9"/>
      <c r="C21" s="10"/>
      <c r="D21" s="20"/>
      <c r="E21" s="11">
        <f>SUBTOTAL(9,E16:E20)</f>
        <v>969</v>
      </c>
      <c r="F21" s="22">
        <f>SUBTOTAL(9,F16:F20)</f>
        <v>683.557</v>
      </c>
      <c r="G21" s="22">
        <f>SUBTOTAL(9,G16:G20)</f>
        <v>285.443</v>
      </c>
      <c r="H21" s="12"/>
      <c r="I21" s="25"/>
    </row>
    <row r="22" spans="1:9" ht="12.75" outlineLevel="2">
      <c r="A22" s="16" t="s">
        <v>213</v>
      </c>
      <c r="B22" s="5" t="s">
        <v>33</v>
      </c>
      <c r="C22" s="6" t="s">
        <v>34</v>
      </c>
      <c r="D22" s="21">
        <v>84299</v>
      </c>
      <c r="E22" s="7">
        <v>84</v>
      </c>
      <c r="F22" s="23">
        <v>84.299</v>
      </c>
      <c r="G22" s="23">
        <v>-0.2990000000000066</v>
      </c>
      <c r="H22" s="8">
        <v>-0.0035595238095238882</v>
      </c>
      <c r="I22" s="26" t="s">
        <v>207</v>
      </c>
    </row>
    <row r="23" spans="1:9" ht="12.75" outlineLevel="2">
      <c r="A23" s="16" t="s">
        <v>213</v>
      </c>
      <c r="B23" s="9" t="s">
        <v>97</v>
      </c>
      <c r="C23" s="10" t="s">
        <v>98</v>
      </c>
      <c r="D23" s="20">
        <v>23074</v>
      </c>
      <c r="E23" s="11">
        <v>27</v>
      </c>
      <c r="F23" s="22">
        <v>23.074</v>
      </c>
      <c r="G23" s="22">
        <v>3.9259999999999984</v>
      </c>
      <c r="H23" s="12">
        <v>0.14540740740740735</v>
      </c>
      <c r="I23" s="25"/>
    </row>
    <row r="24" spans="1:9" ht="12.75" outlineLevel="2">
      <c r="A24" s="16" t="s">
        <v>213</v>
      </c>
      <c r="B24" s="9" t="s">
        <v>45</v>
      </c>
      <c r="C24" s="10" t="s">
        <v>46</v>
      </c>
      <c r="D24" s="20">
        <v>36471</v>
      </c>
      <c r="E24" s="11">
        <v>38</v>
      </c>
      <c r="F24" s="22">
        <v>36.471</v>
      </c>
      <c r="G24" s="22">
        <v>1.5290000000000035</v>
      </c>
      <c r="H24" s="12">
        <v>0.04023684210526325</v>
      </c>
      <c r="I24" s="25"/>
    </row>
    <row r="25" spans="1:9" ht="12.75" outlineLevel="2">
      <c r="A25" s="16" t="s">
        <v>213</v>
      </c>
      <c r="B25" s="5" t="s">
        <v>29</v>
      </c>
      <c r="C25" s="6" t="s">
        <v>30</v>
      </c>
      <c r="D25" s="21">
        <v>65551</v>
      </c>
      <c r="E25" s="7">
        <v>63</v>
      </c>
      <c r="F25" s="23">
        <v>65.551</v>
      </c>
      <c r="G25" s="23">
        <v>-2.551000000000002</v>
      </c>
      <c r="H25" s="8">
        <v>-0.040492063492063524</v>
      </c>
      <c r="I25" s="26" t="s">
        <v>207</v>
      </c>
    </row>
    <row r="26" spans="1:9" ht="12.75" outlineLevel="2">
      <c r="A26" s="16" t="s">
        <v>213</v>
      </c>
      <c r="B26" s="9" t="s">
        <v>59</v>
      </c>
      <c r="C26" s="10" t="s">
        <v>60</v>
      </c>
      <c r="D26" s="20">
        <v>34440</v>
      </c>
      <c r="E26" s="11">
        <v>37</v>
      </c>
      <c r="F26" s="22">
        <v>34.44</v>
      </c>
      <c r="G26" s="22">
        <v>2.56</v>
      </c>
      <c r="H26" s="12">
        <v>0.06918918918918925</v>
      </c>
      <c r="I26" s="25"/>
    </row>
    <row r="27" spans="1:9" ht="12.75" outlineLevel="2">
      <c r="A27" s="16" t="s">
        <v>213</v>
      </c>
      <c r="B27" s="9" t="s">
        <v>49</v>
      </c>
      <c r="C27" s="10" t="s">
        <v>50</v>
      </c>
      <c r="D27" s="20">
        <v>23941</v>
      </c>
      <c r="E27" s="11">
        <v>25</v>
      </c>
      <c r="F27" s="22">
        <v>23.941</v>
      </c>
      <c r="G27" s="22">
        <v>1.059000000000001</v>
      </c>
      <c r="H27" s="12">
        <v>0.04236000000000004</v>
      </c>
      <c r="I27" s="25"/>
    </row>
    <row r="28" spans="1:9" ht="12.75" outlineLevel="2">
      <c r="A28" s="16" t="s">
        <v>213</v>
      </c>
      <c r="B28" s="5" t="s">
        <v>31</v>
      </c>
      <c r="C28" s="6" t="s">
        <v>32</v>
      </c>
      <c r="D28" s="21">
        <v>29810</v>
      </c>
      <c r="E28" s="7">
        <v>29</v>
      </c>
      <c r="F28" s="23">
        <v>29.81</v>
      </c>
      <c r="G28" s="23">
        <v>-0.8099999999999987</v>
      </c>
      <c r="H28" s="8">
        <v>-0.027931034482758577</v>
      </c>
      <c r="I28" s="26" t="s">
        <v>207</v>
      </c>
    </row>
    <row r="29" spans="1:9" ht="12.75" outlineLevel="2">
      <c r="A29" s="16" t="s">
        <v>213</v>
      </c>
      <c r="B29" s="9" t="s">
        <v>51</v>
      </c>
      <c r="C29" s="10" t="s">
        <v>52</v>
      </c>
      <c r="D29" s="20">
        <v>46264</v>
      </c>
      <c r="E29" s="11">
        <v>49</v>
      </c>
      <c r="F29" s="22">
        <v>46.264</v>
      </c>
      <c r="G29" s="22">
        <v>2.735999999999997</v>
      </c>
      <c r="H29" s="12">
        <v>0.05583673469387749</v>
      </c>
      <c r="I29" s="25"/>
    </row>
    <row r="30" spans="1:9" ht="12.75" outlineLevel="2">
      <c r="A30" s="16" t="s">
        <v>213</v>
      </c>
      <c r="B30" s="9" t="s">
        <v>65</v>
      </c>
      <c r="C30" s="10" t="s">
        <v>66</v>
      </c>
      <c r="D30" s="20">
        <v>27671</v>
      </c>
      <c r="E30" s="11">
        <v>30</v>
      </c>
      <c r="F30" s="22">
        <v>27.671</v>
      </c>
      <c r="G30" s="22">
        <v>2.3290000000000006</v>
      </c>
      <c r="H30" s="12">
        <v>0.07763333333333336</v>
      </c>
      <c r="I30" s="25"/>
    </row>
    <row r="31" spans="1:9" ht="12.75" outlineLevel="1">
      <c r="A31" s="18" t="s">
        <v>231</v>
      </c>
      <c r="B31" s="9"/>
      <c r="C31" s="10"/>
      <c r="D31" s="20"/>
      <c r="E31" s="11">
        <f>SUBTOTAL(9,E22:E30)</f>
        <v>382</v>
      </c>
      <c r="F31" s="22">
        <f>SUBTOTAL(9,F22:F30)</f>
        <v>371.52099999999996</v>
      </c>
      <c r="G31" s="22">
        <f>SUBTOTAL(9,G22:G30)</f>
        <v>10.478999999999994</v>
      </c>
      <c r="H31" s="12"/>
      <c r="I31" s="25"/>
    </row>
    <row r="32" spans="1:9" ht="12.75" outlineLevel="2">
      <c r="A32" s="16" t="s">
        <v>216</v>
      </c>
      <c r="B32" s="9" t="s">
        <v>133</v>
      </c>
      <c r="C32" s="10" t="s">
        <v>134</v>
      </c>
      <c r="D32" s="20">
        <v>13420</v>
      </c>
      <c r="E32" s="11">
        <v>17</v>
      </c>
      <c r="F32" s="22">
        <v>13.42</v>
      </c>
      <c r="G32" s="22">
        <v>3.58</v>
      </c>
      <c r="H32" s="12">
        <v>0.21058823529411766</v>
      </c>
      <c r="I32" s="25"/>
    </row>
    <row r="33" spans="1:9" ht="12.75" outlineLevel="2">
      <c r="A33" s="16" t="s">
        <v>216</v>
      </c>
      <c r="B33" s="9" t="s">
        <v>61</v>
      </c>
      <c r="C33" s="10" t="s">
        <v>62</v>
      </c>
      <c r="D33" s="20">
        <v>30664</v>
      </c>
      <c r="E33" s="11">
        <v>33</v>
      </c>
      <c r="F33" s="22">
        <v>30.664</v>
      </c>
      <c r="G33" s="22">
        <v>2.3359999999999985</v>
      </c>
      <c r="H33" s="12">
        <v>0.07078787878787875</v>
      </c>
      <c r="I33" s="25"/>
    </row>
    <row r="34" spans="1:9" ht="12.75" outlineLevel="2">
      <c r="A34" s="16" t="s">
        <v>216</v>
      </c>
      <c r="B34" s="9" t="s">
        <v>169</v>
      </c>
      <c r="C34" s="10" t="s">
        <v>170</v>
      </c>
      <c r="D34" s="20">
        <v>17273</v>
      </c>
      <c r="E34" s="11">
        <v>25</v>
      </c>
      <c r="F34" s="22">
        <v>17.273</v>
      </c>
      <c r="G34" s="22">
        <v>7.727</v>
      </c>
      <c r="H34" s="12">
        <v>0.30908</v>
      </c>
      <c r="I34" s="25"/>
    </row>
    <row r="35" spans="1:9" ht="12.75" outlineLevel="2">
      <c r="A35" s="16" t="s">
        <v>216</v>
      </c>
      <c r="B35" s="9" t="s">
        <v>123</v>
      </c>
      <c r="C35" s="10" t="s">
        <v>124</v>
      </c>
      <c r="D35" s="20">
        <v>48992</v>
      </c>
      <c r="E35" s="11">
        <v>60</v>
      </c>
      <c r="F35" s="22">
        <v>48.992</v>
      </c>
      <c r="G35" s="22">
        <v>11.008000000000003</v>
      </c>
      <c r="H35" s="12">
        <v>0.18346666666666672</v>
      </c>
      <c r="I35" s="25"/>
    </row>
    <row r="36" spans="1:9" ht="12.75" outlineLevel="1">
      <c r="A36" s="18" t="s">
        <v>232</v>
      </c>
      <c r="B36" s="9"/>
      <c r="C36" s="10"/>
      <c r="D36" s="20"/>
      <c r="E36" s="11">
        <f>SUBTOTAL(9,E32:E35)</f>
        <v>135</v>
      </c>
      <c r="F36" s="22">
        <f>SUBTOTAL(9,F32:F35)</f>
        <v>110.34899999999999</v>
      </c>
      <c r="G36" s="22">
        <f>SUBTOTAL(9,G32:G35)</f>
        <v>24.651000000000003</v>
      </c>
      <c r="H36" s="12"/>
      <c r="I36" s="25"/>
    </row>
    <row r="37" spans="1:9" ht="12.75" outlineLevel="2">
      <c r="A37" s="16" t="s">
        <v>217</v>
      </c>
      <c r="B37" s="9" t="s">
        <v>131</v>
      </c>
      <c r="C37" s="10" t="s">
        <v>132</v>
      </c>
      <c r="D37" s="20">
        <v>61253</v>
      </c>
      <c r="E37" s="11">
        <v>77</v>
      </c>
      <c r="F37" s="22">
        <v>61.253</v>
      </c>
      <c r="G37" s="22">
        <v>15.747</v>
      </c>
      <c r="H37" s="12">
        <v>0.2045064935064935</v>
      </c>
      <c r="I37" s="25"/>
    </row>
    <row r="38" spans="1:9" ht="12.75" outlineLevel="2">
      <c r="A38" s="16" t="s">
        <v>217</v>
      </c>
      <c r="B38" s="9" t="s">
        <v>105</v>
      </c>
      <c r="C38" s="10" t="s">
        <v>106</v>
      </c>
      <c r="D38" s="20">
        <v>60312</v>
      </c>
      <c r="E38" s="11">
        <v>71</v>
      </c>
      <c r="F38" s="22">
        <v>60.312</v>
      </c>
      <c r="G38" s="22">
        <v>10.688000000000002</v>
      </c>
      <c r="H38" s="12">
        <v>0.15053521126760566</v>
      </c>
      <c r="I38" s="25"/>
    </row>
    <row r="39" spans="1:9" ht="12.75" outlineLevel="2">
      <c r="A39" s="16" t="s">
        <v>217</v>
      </c>
      <c r="B39" s="9" t="s">
        <v>79</v>
      </c>
      <c r="C39" s="10" t="s">
        <v>80</v>
      </c>
      <c r="D39" s="20">
        <v>24120</v>
      </c>
      <c r="E39" s="11">
        <v>27</v>
      </c>
      <c r="F39" s="22">
        <v>24.12</v>
      </c>
      <c r="G39" s="22">
        <v>2.88</v>
      </c>
      <c r="H39" s="12">
        <v>0.10666666666666663</v>
      </c>
      <c r="I39" s="25"/>
    </row>
    <row r="40" spans="1:9" ht="12.75" outlineLevel="2">
      <c r="A40" s="16" t="s">
        <v>217</v>
      </c>
      <c r="B40" s="9" t="s">
        <v>99</v>
      </c>
      <c r="C40" s="10" t="s">
        <v>100</v>
      </c>
      <c r="D40" s="20">
        <v>347939</v>
      </c>
      <c r="E40" s="11">
        <v>408</v>
      </c>
      <c r="F40" s="22">
        <v>347.939</v>
      </c>
      <c r="G40" s="22">
        <v>60.06099999999998</v>
      </c>
      <c r="H40" s="12">
        <v>0.14720833333333327</v>
      </c>
      <c r="I40" s="25"/>
    </row>
    <row r="41" spans="1:9" ht="12.75" outlineLevel="2">
      <c r="A41" s="16" t="s">
        <v>217</v>
      </c>
      <c r="B41" s="9" t="s">
        <v>135</v>
      </c>
      <c r="C41" s="10" t="s">
        <v>136</v>
      </c>
      <c r="D41" s="20">
        <v>29187</v>
      </c>
      <c r="E41" s="11">
        <v>37</v>
      </c>
      <c r="F41" s="22">
        <v>29.187</v>
      </c>
      <c r="G41" s="22">
        <v>7.812999999999999</v>
      </c>
      <c r="H41" s="12">
        <v>0.21116216216216213</v>
      </c>
      <c r="I41" s="25"/>
    </row>
    <row r="42" spans="1:9" ht="12.75" outlineLevel="1">
      <c r="A42" s="18" t="s">
        <v>233</v>
      </c>
      <c r="B42" s="9"/>
      <c r="C42" s="10"/>
      <c r="D42" s="20"/>
      <c r="E42" s="11">
        <f>SUBTOTAL(9,E37:E41)</f>
        <v>620</v>
      </c>
      <c r="F42" s="22">
        <f>SUBTOTAL(9,F37:F41)</f>
        <v>522.811</v>
      </c>
      <c r="G42" s="22">
        <f>SUBTOTAL(9,G37:G41)</f>
        <v>97.18899999999998</v>
      </c>
      <c r="H42" s="12"/>
      <c r="I42" s="25"/>
    </row>
    <row r="43" spans="1:9" ht="12.75" outlineLevel="2">
      <c r="A43" s="16" t="s">
        <v>208</v>
      </c>
      <c r="B43" s="9" t="s">
        <v>77</v>
      </c>
      <c r="C43" s="10" t="s">
        <v>78</v>
      </c>
      <c r="D43" s="20">
        <v>69084</v>
      </c>
      <c r="E43" s="11">
        <v>77</v>
      </c>
      <c r="F43" s="22">
        <v>69.084</v>
      </c>
      <c r="G43" s="22">
        <v>7.915999999999997</v>
      </c>
      <c r="H43" s="12">
        <v>0.10280519480519476</v>
      </c>
      <c r="I43" s="25"/>
    </row>
    <row r="44" spans="1:9" ht="12.75" outlineLevel="2">
      <c r="A44" s="16" t="s">
        <v>208</v>
      </c>
      <c r="B44" s="9" t="s">
        <v>111</v>
      </c>
      <c r="C44" s="10" t="s">
        <v>112</v>
      </c>
      <c r="D44" s="20">
        <v>18244</v>
      </c>
      <c r="E44" s="11">
        <v>22</v>
      </c>
      <c r="F44" s="22">
        <v>18.244</v>
      </c>
      <c r="G44" s="22">
        <v>3.7560000000000002</v>
      </c>
      <c r="H44" s="12">
        <v>0.17072727272727273</v>
      </c>
      <c r="I44" s="25"/>
    </row>
    <row r="45" spans="1:9" ht="12.75" outlineLevel="2">
      <c r="A45" s="16" t="s">
        <v>208</v>
      </c>
      <c r="B45" s="9" t="s">
        <v>127</v>
      </c>
      <c r="C45" s="10" t="s">
        <v>128</v>
      </c>
      <c r="D45" s="20">
        <v>18634</v>
      </c>
      <c r="E45" s="11">
        <v>23</v>
      </c>
      <c r="F45" s="22">
        <v>18.634</v>
      </c>
      <c r="G45" s="22">
        <v>4.366</v>
      </c>
      <c r="H45" s="12">
        <v>0.18982608695652173</v>
      </c>
      <c r="I45" s="25"/>
    </row>
    <row r="46" spans="1:9" ht="12.75" outlineLevel="2">
      <c r="A46" s="16" t="s">
        <v>208</v>
      </c>
      <c r="B46" s="5" t="s">
        <v>7</v>
      </c>
      <c r="C46" s="6" t="s">
        <v>8</v>
      </c>
      <c r="D46" s="21">
        <v>32069</v>
      </c>
      <c r="E46" s="7">
        <v>27</v>
      </c>
      <c r="F46" s="23">
        <v>32.069</v>
      </c>
      <c r="G46" s="23">
        <v>-5.069000000000003</v>
      </c>
      <c r="H46" s="8">
        <v>-0.18774074074074085</v>
      </c>
      <c r="I46" s="26" t="s">
        <v>207</v>
      </c>
    </row>
    <row r="47" spans="1:9" ht="12.75" outlineLevel="1">
      <c r="A47" s="18" t="s">
        <v>234</v>
      </c>
      <c r="B47" s="9"/>
      <c r="C47" s="10"/>
      <c r="D47" s="20"/>
      <c r="E47" s="11">
        <f>SUBTOTAL(9,E43:E46)</f>
        <v>149</v>
      </c>
      <c r="F47" s="22">
        <f>SUBTOTAL(9,F43:F46)</f>
        <v>138.031</v>
      </c>
      <c r="G47" s="22">
        <f>SUBTOTAL(9,G43:G46)</f>
        <v>10.968999999999994</v>
      </c>
      <c r="H47" s="12"/>
      <c r="I47" s="25"/>
    </row>
    <row r="48" spans="1:9" ht="12.75" outlineLevel="2">
      <c r="A48" s="16" t="s">
        <v>209</v>
      </c>
      <c r="B48" s="5" t="s">
        <v>9</v>
      </c>
      <c r="C48" s="6" t="s">
        <v>10</v>
      </c>
      <c r="D48" s="21">
        <v>116988</v>
      </c>
      <c r="E48" s="7">
        <v>103</v>
      </c>
      <c r="F48" s="23">
        <v>116.988</v>
      </c>
      <c r="G48" s="23">
        <v>-13.988</v>
      </c>
      <c r="H48" s="8">
        <v>-0.13580582524271845</v>
      </c>
      <c r="I48" s="26" t="s">
        <v>207</v>
      </c>
    </row>
    <row r="49" spans="1:9" ht="12.75" outlineLevel="2">
      <c r="A49" s="16" t="s">
        <v>209</v>
      </c>
      <c r="B49" s="5" t="s">
        <v>19</v>
      </c>
      <c r="C49" s="6" t="s">
        <v>20</v>
      </c>
      <c r="D49" s="21">
        <v>133942</v>
      </c>
      <c r="E49" s="7">
        <v>123</v>
      </c>
      <c r="F49" s="23">
        <v>133.942</v>
      </c>
      <c r="G49" s="23">
        <v>-10.942000000000007</v>
      </c>
      <c r="H49" s="8">
        <v>-0.088959349593496</v>
      </c>
      <c r="I49" s="26" t="s">
        <v>207</v>
      </c>
    </row>
    <row r="50" spans="1:9" ht="12.75" outlineLevel="2">
      <c r="A50" s="16" t="s">
        <v>209</v>
      </c>
      <c r="B50" s="5" t="s">
        <v>23</v>
      </c>
      <c r="C50" s="6" t="s">
        <v>24</v>
      </c>
      <c r="D50" s="21">
        <v>59046</v>
      </c>
      <c r="E50" s="7">
        <v>56</v>
      </c>
      <c r="F50" s="23">
        <v>59.046</v>
      </c>
      <c r="G50" s="23">
        <v>-3.0459999999999994</v>
      </c>
      <c r="H50" s="8">
        <v>-0.05439285714285713</v>
      </c>
      <c r="I50" s="26" t="s">
        <v>207</v>
      </c>
    </row>
    <row r="51" spans="1:9" ht="12.75" outlineLevel="2">
      <c r="A51" s="16" t="s">
        <v>209</v>
      </c>
      <c r="B51" s="9" t="s">
        <v>83</v>
      </c>
      <c r="C51" s="10" t="s">
        <v>84</v>
      </c>
      <c r="D51" s="20">
        <v>29179</v>
      </c>
      <c r="E51" s="11">
        <v>33</v>
      </c>
      <c r="F51" s="22">
        <v>29.179</v>
      </c>
      <c r="G51" s="22">
        <v>3.8210000000000015</v>
      </c>
      <c r="H51" s="12">
        <v>0.11578787878787883</v>
      </c>
      <c r="I51" s="25"/>
    </row>
    <row r="52" spans="1:9" ht="12.75" outlineLevel="2">
      <c r="A52" s="16" t="s">
        <v>209</v>
      </c>
      <c r="B52" s="5" t="s">
        <v>15</v>
      </c>
      <c r="C52" s="6" t="s">
        <v>16</v>
      </c>
      <c r="D52" s="21">
        <v>35365</v>
      </c>
      <c r="E52" s="7">
        <v>32</v>
      </c>
      <c r="F52" s="23">
        <v>35.365</v>
      </c>
      <c r="G52" s="23">
        <v>-3.365</v>
      </c>
      <c r="H52" s="8">
        <v>-0.10515625</v>
      </c>
      <c r="I52" s="26" t="s">
        <v>207</v>
      </c>
    </row>
    <row r="53" spans="1:9" ht="12.75" outlineLevel="2">
      <c r="A53" s="16" t="s">
        <v>209</v>
      </c>
      <c r="B53" s="9" t="s">
        <v>115</v>
      </c>
      <c r="C53" s="10" t="s">
        <v>116</v>
      </c>
      <c r="D53" s="20">
        <v>19067</v>
      </c>
      <c r="E53" s="11">
        <v>23</v>
      </c>
      <c r="F53" s="22">
        <v>19.067</v>
      </c>
      <c r="G53" s="22">
        <v>3.933</v>
      </c>
      <c r="H53" s="12">
        <v>0.17099999999999999</v>
      </c>
      <c r="I53" s="25"/>
    </row>
    <row r="54" spans="1:9" ht="12.75" outlineLevel="2">
      <c r="A54" s="16" t="s">
        <v>209</v>
      </c>
      <c r="B54" s="9" t="s">
        <v>55</v>
      </c>
      <c r="C54" s="10" t="s">
        <v>56</v>
      </c>
      <c r="D54" s="20">
        <v>39206</v>
      </c>
      <c r="E54" s="11">
        <v>42</v>
      </c>
      <c r="F54" s="22">
        <v>39.206</v>
      </c>
      <c r="G54" s="22">
        <v>2.793999999999997</v>
      </c>
      <c r="H54" s="12">
        <v>0.06652380952380946</v>
      </c>
      <c r="I54" s="25"/>
    </row>
    <row r="55" spans="1:9" ht="12.75" outlineLevel="2">
      <c r="A55" s="16" t="s">
        <v>209</v>
      </c>
      <c r="B55" s="9" t="s">
        <v>85</v>
      </c>
      <c r="C55" s="10" t="s">
        <v>86</v>
      </c>
      <c r="D55" s="20">
        <v>307776</v>
      </c>
      <c r="E55" s="11">
        <v>350</v>
      </c>
      <c r="F55" s="22">
        <v>307.776</v>
      </c>
      <c r="G55" s="22">
        <v>42.22399999999999</v>
      </c>
      <c r="H55" s="12">
        <v>0.12063999999999997</v>
      </c>
      <c r="I55" s="25"/>
    </row>
    <row r="56" spans="1:9" ht="12.75" outlineLevel="2">
      <c r="A56" s="16" t="s">
        <v>209</v>
      </c>
      <c r="B56" s="9" t="s">
        <v>57</v>
      </c>
      <c r="C56" s="10" t="s">
        <v>58</v>
      </c>
      <c r="D56" s="20">
        <v>44752</v>
      </c>
      <c r="E56" s="11">
        <v>48</v>
      </c>
      <c r="F56" s="22">
        <v>44.752</v>
      </c>
      <c r="G56" s="22">
        <v>3.2479999999999976</v>
      </c>
      <c r="H56" s="12">
        <v>0.06766666666666661</v>
      </c>
      <c r="I56" s="25"/>
    </row>
    <row r="57" spans="1:9" ht="12.75" outlineLevel="2">
      <c r="A57" s="16" t="s">
        <v>209</v>
      </c>
      <c r="B57" s="5" t="s">
        <v>11</v>
      </c>
      <c r="C57" s="6" t="s">
        <v>12</v>
      </c>
      <c r="D57" s="21">
        <v>33864</v>
      </c>
      <c r="E57" s="7">
        <v>30</v>
      </c>
      <c r="F57" s="23">
        <v>33.864</v>
      </c>
      <c r="G57" s="23">
        <v>-3.863999999999997</v>
      </c>
      <c r="H57" s="8">
        <v>-0.12879999999999991</v>
      </c>
      <c r="I57" s="26" t="s">
        <v>207</v>
      </c>
    </row>
    <row r="58" spans="1:9" ht="12.75" outlineLevel="2">
      <c r="A58" s="16" t="s">
        <v>209</v>
      </c>
      <c r="B58" s="9" t="s">
        <v>43</v>
      </c>
      <c r="C58" s="10" t="s">
        <v>44</v>
      </c>
      <c r="D58" s="20">
        <v>76786</v>
      </c>
      <c r="E58" s="11">
        <v>80</v>
      </c>
      <c r="F58" s="22">
        <v>76.786</v>
      </c>
      <c r="G58" s="22">
        <v>3.2139999999999986</v>
      </c>
      <c r="H58" s="12">
        <v>0.04017499999999998</v>
      </c>
      <c r="I58" s="25"/>
    </row>
    <row r="59" spans="1:9" ht="12.75" outlineLevel="1">
      <c r="A59" s="18" t="s">
        <v>235</v>
      </c>
      <c r="B59" s="9"/>
      <c r="C59" s="10"/>
      <c r="D59" s="20"/>
      <c r="E59" s="11">
        <f>SUBTOTAL(9,E48:E58)</f>
        <v>920</v>
      </c>
      <c r="F59" s="22">
        <f>SUBTOTAL(9,F48:F58)</f>
        <v>895.971</v>
      </c>
      <c r="G59" s="22">
        <f>SUBTOTAL(9,G48:G58)</f>
        <v>24.028999999999982</v>
      </c>
      <c r="H59" s="12"/>
      <c r="I59" s="25"/>
    </row>
    <row r="60" spans="1:9" ht="12.75" outlineLevel="2">
      <c r="A60" s="16" t="s">
        <v>211</v>
      </c>
      <c r="B60" s="5" t="s">
        <v>27</v>
      </c>
      <c r="C60" s="6" t="s">
        <v>28</v>
      </c>
      <c r="D60" s="21">
        <v>50288</v>
      </c>
      <c r="E60" s="7">
        <v>48</v>
      </c>
      <c r="F60" s="23">
        <v>50.288</v>
      </c>
      <c r="G60" s="23">
        <v>-2.2879999999999967</v>
      </c>
      <c r="H60" s="8">
        <v>-0.0476666666666666</v>
      </c>
      <c r="I60" s="26" t="s">
        <v>207</v>
      </c>
    </row>
    <row r="61" spans="1:9" ht="12.75" outlineLevel="2">
      <c r="A61" s="16" t="s">
        <v>211</v>
      </c>
      <c r="B61" s="9" t="s">
        <v>145</v>
      </c>
      <c r="C61" s="10" t="s">
        <v>146</v>
      </c>
      <c r="D61" s="20">
        <v>36803</v>
      </c>
      <c r="E61" s="11">
        <v>48</v>
      </c>
      <c r="F61" s="22">
        <v>36.803</v>
      </c>
      <c r="G61" s="22">
        <v>11.197000000000003</v>
      </c>
      <c r="H61" s="12">
        <v>0.2332708333333334</v>
      </c>
      <c r="I61" s="25"/>
    </row>
    <row r="62" spans="1:9" ht="12.75" outlineLevel="2">
      <c r="A62" s="16" t="s">
        <v>211</v>
      </c>
      <c r="B62" s="9" t="s">
        <v>103</v>
      </c>
      <c r="C62" s="10" t="s">
        <v>104</v>
      </c>
      <c r="D62" s="20">
        <v>35752</v>
      </c>
      <c r="E62" s="11">
        <v>42</v>
      </c>
      <c r="F62" s="22">
        <v>35.752</v>
      </c>
      <c r="G62" s="22">
        <v>6.2479999999999976</v>
      </c>
      <c r="H62" s="12">
        <v>0.1487619047619047</v>
      </c>
      <c r="I62" s="25"/>
    </row>
    <row r="63" spans="1:9" ht="12.75" outlineLevel="2">
      <c r="A63" s="16" t="s">
        <v>211</v>
      </c>
      <c r="B63" s="5" t="s">
        <v>21</v>
      </c>
      <c r="C63" s="6" t="s">
        <v>22</v>
      </c>
      <c r="D63" s="21">
        <v>43928</v>
      </c>
      <c r="E63" s="7">
        <v>41</v>
      </c>
      <c r="F63" s="23">
        <v>43.928</v>
      </c>
      <c r="G63" s="23">
        <v>-2.9279999999999973</v>
      </c>
      <c r="H63" s="8">
        <v>-0.0714146341463414</v>
      </c>
      <c r="I63" s="26" t="s">
        <v>207</v>
      </c>
    </row>
    <row r="64" spans="1:9" ht="12.75" outlineLevel="1">
      <c r="A64" s="18" t="s">
        <v>236</v>
      </c>
      <c r="B64" s="9"/>
      <c r="C64" s="10"/>
      <c r="D64" s="20"/>
      <c r="E64" s="11">
        <f>SUBTOTAL(9,E60:E63)</f>
        <v>179</v>
      </c>
      <c r="F64" s="22">
        <f>SUBTOTAL(9,F60:F63)</f>
        <v>166.771</v>
      </c>
      <c r="G64" s="22">
        <f>SUBTOTAL(9,G60:G63)</f>
        <v>12.229000000000006</v>
      </c>
      <c r="H64" s="12"/>
      <c r="I64" s="25"/>
    </row>
    <row r="65" spans="1:9" ht="12.75" outlineLevel="2">
      <c r="A65" s="16" t="s">
        <v>219</v>
      </c>
      <c r="B65" s="9" t="s">
        <v>189</v>
      </c>
      <c r="C65" s="10" t="s">
        <v>190</v>
      </c>
      <c r="D65" s="20">
        <v>26265</v>
      </c>
      <c r="E65" s="11">
        <v>41</v>
      </c>
      <c r="F65" s="22">
        <v>26.265</v>
      </c>
      <c r="G65" s="22">
        <v>14.735</v>
      </c>
      <c r="H65" s="12">
        <v>0.359390243902439</v>
      </c>
      <c r="I65" s="25"/>
    </row>
    <row r="66" spans="1:9" ht="12.75" outlineLevel="2">
      <c r="A66" s="16" t="s">
        <v>219</v>
      </c>
      <c r="B66" s="9" t="s">
        <v>95</v>
      </c>
      <c r="C66" s="10" t="s">
        <v>96</v>
      </c>
      <c r="D66" s="20">
        <v>12922</v>
      </c>
      <c r="E66" s="11">
        <v>15</v>
      </c>
      <c r="F66" s="22">
        <v>12.922</v>
      </c>
      <c r="G66" s="22">
        <v>2.0779999999999994</v>
      </c>
      <c r="H66" s="12">
        <v>0.1385333333333333</v>
      </c>
      <c r="I66" s="25"/>
    </row>
    <row r="67" spans="1:9" ht="12.75" outlineLevel="1">
      <c r="A67" s="18" t="s">
        <v>237</v>
      </c>
      <c r="B67" s="9"/>
      <c r="C67" s="10"/>
      <c r="D67" s="20"/>
      <c r="E67" s="11">
        <f>SUBTOTAL(9,E65:E66)</f>
        <v>56</v>
      </c>
      <c r="F67" s="22">
        <f>SUBTOTAL(9,F65:F66)</f>
        <v>39.187</v>
      </c>
      <c r="G67" s="22">
        <f>SUBTOTAL(9,G65:G66)</f>
        <v>16.813</v>
      </c>
      <c r="H67" s="12"/>
      <c r="I67" s="25"/>
    </row>
    <row r="68" spans="1:9" ht="12.75" outlineLevel="2">
      <c r="A68" s="16" t="s">
        <v>215</v>
      </c>
      <c r="B68" s="9" t="s">
        <v>147</v>
      </c>
      <c r="C68" s="10" t="s">
        <v>148</v>
      </c>
      <c r="D68" s="20">
        <v>35138</v>
      </c>
      <c r="E68" s="11">
        <v>46</v>
      </c>
      <c r="F68" s="22">
        <v>35.138</v>
      </c>
      <c r="G68" s="22">
        <v>10.862000000000002</v>
      </c>
      <c r="H68" s="12">
        <v>0.23613043478260873</v>
      </c>
      <c r="I68" s="25"/>
    </row>
    <row r="69" spans="1:9" ht="12.75" outlineLevel="2">
      <c r="A69" s="16" t="s">
        <v>215</v>
      </c>
      <c r="B69" s="9" t="s">
        <v>137</v>
      </c>
      <c r="C69" s="10" t="s">
        <v>138</v>
      </c>
      <c r="D69" s="20">
        <v>18897</v>
      </c>
      <c r="E69" s="11">
        <v>24</v>
      </c>
      <c r="F69" s="22">
        <v>18.897</v>
      </c>
      <c r="G69" s="22">
        <v>5.1030000000000015</v>
      </c>
      <c r="H69" s="12">
        <v>0.21262500000000006</v>
      </c>
      <c r="I69" s="25"/>
    </row>
    <row r="70" spans="1:9" ht="12.75" outlineLevel="2">
      <c r="A70" s="16" t="s">
        <v>215</v>
      </c>
      <c r="B70" s="9" t="s">
        <v>41</v>
      </c>
      <c r="C70" s="10" t="s">
        <v>42</v>
      </c>
      <c r="D70" s="20">
        <v>20268</v>
      </c>
      <c r="E70" s="11">
        <v>21</v>
      </c>
      <c r="F70" s="22">
        <v>20.268</v>
      </c>
      <c r="G70" s="22">
        <v>0.7319999999999993</v>
      </c>
      <c r="H70" s="12">
        <v>0.03485714285714282</v>
      </c>
      <c r="I70" s="25"/>
    </row>
    <row r="71" spans="1:9" ht="12.75" outlineLevel="2">
      <c r="A71" s="16" t="s">
        <v>215</v>
      </c>
      <c r="B71" s="9" t="s">
        <v>109</v>
      </c>
      <c r="C71" s="10" t="s">
        <v>110</v>
      </c>
      <c r="D71" s="20">
        <v>62930</v>
      </c>
      <c r="E71" s="11">
        <v>75</v>
      </c>
      <c r="F71" s="22">
        <v>62.93</v>
      </c>
      <c r="G71" s="22">
        <v>12.07</v>
      </c>
      <c r="H71" s="12">
        <v>0.16093333333333334</v>
      </c>
      <c r="I71" s="25"/>
    </row>
    <row r="72" spans="1:9" ht="12.75" outlineLevel="2">
      <c r="A72" s="16" t="s">
        <v>215</v>
      </c>
      <c r="B72" s="9" t="s">
        <v>125</v>
      </c>
      <c r="C72" s="10" t="s">
        <v>126</v>
      </c>
      <c r="D72" s="20">
        <v>30903</v>
      </c>
      <c r="E72" s="11">
        <v>38</v>
      </c>
      <c r="F72" s="22">
        <v>30.903</v>
      </c>
      <c r="G72" s="22">
        <v>7.097000000000001</v>
      </c>
      <c r="H72" s="12">
        <v>0.18676315789473688</v>
      </c>
      <c r="I72" s="25"/>
    </row>
    <row r="73" spans="1:9" ht="12.75" outlineLevel="2">
      <c r="A73" s="16" t="s">
        <v>215</v>
      </c>
      <c r="B73" s="9" t="s">
        <v>75</v>
      </c>
      <c r="C73" s="10" t="s">
        <v>76</v>
      </c>
      <c r="D73" s="20">
        <v>203553</v>
      </c>
      <c r="E73" s="11">
        <v>226</v>
      </c>
      <c r="F73" s="22">
        <v>203.553</v>
      </c>
      <c r="G73" s="22">
        <v>22.447000000000003</v>
      </c>
      <c r="H73" s="12">
        <v>0.09932300884955754</v>
      </c>
      <c r="I73" s="25"/>
    </row>
    <row r="74" spans="1:9" ht="12.75" outlineLevel="2">
      <c r="A74" s="16" t="s">
        <v>215</v>
      </c>
      <c r="B74" s="9" t="s">
        <v>37</v>
      </c>
      <c r="C74" s="10" t="s">
        <v>38</v>
      </c>
      <c r="D74" s="20">
        <v>22559</v>
      </c>
      <c r="E74" s="11">
        <v>23</v>
      </c>
      <c r="F74" s="22">
        <v>22.559</v>
      </c>
      <c r="G74" s="22">
        <v>0.44099999999999895</v>
      </c>
      <c r="H74" s="12">
        <v>0.019173913043478215</v>
      </c>
      <c r="I74" s="25"/>
    </row>
    <row r="75" spans="1:9" ht="12.75" outlineLevel="2">
      <c r="A75" s="16" t="s">
        <v>215</v>
      </c>
      <c r="B75" s="9" t="s">
        <v>53</v>
      </c>
      <c r="C75" s="10" t="s">
        <v>54</v>
      </c>
      <c r="D75" s="20">
        <v>17820</v>
      </c>
      <c r="E75" s="11">
        <v>19</v>
      </c>
      <c r="F75" s="22">
        <v>17.82</v>
      </c>
      <c r="G75" s="22">
        <v>1.18</v>
      </c>
      <c r="H75" s="12">
        <v>0.06210526315789472</v>
      </c>
      <c r="I75" s="25"/>
    </row>
    <row r="76" spans="1:9" ht="12.75" outlineLevel="1">
      <c r="A76" s="18" t="s">
        <v>238</v>
      </c>
      <c r="B76" s="9"/>
      <c r="C76" s="10"/>
      <c r="D76" s="20"/>
      <c r="E76" s="11">
        <f>SUBTOTAL(9,E68:E75)</f>
        <v>472</v>
      </c>
      <c r="F76" s="22">
        <f>SUBTOTAL(9,F68:F75)</f>
        <v>412.068</v>
      </c>
      <c r="G76" s="22">
        <f>SUBTOTAL(9,G68:G75)</f>
        <v>59.93200000000001</v>
      </c>
      <c r="H76" s="12"/>
      <c r="I76" s="25"/>
    </row>
    <row r="77" spans="1:9" ht="12.75" outlineLevel="2">
      <c r="A77" s="16" t="s">
        <v>225</v>
      </c>
      <c r="B77" s="9" t="s">
        <v>157</v>
      </c>
      <c r="C77" s="10" t="s">
        <v>158</v>
      </c>
      <c r="D77" s="20">
        <v>171078</v>
      </c>
      <c r="E77" s="11">
        <v>236</v>
      </c>
      <c r="F77" s="22">
        <v>171.078</v>
      </c>
      <c r="G77" s="22">
        <v>64.922</v>
      </c>
      <c r="H77" s="12">
        <v>0.27509322033898304</v>
      </c>
      <c r="I77" s="25"/>
    </row>
    <row r="78" spans="1:9" ht="12.75" outlineLevel="2">
      <c r="A78" s="16" t="s">
        <v>225</v>
      </c>
      <c r="B78" s="9" t="s">
        <v>187</v>
      </c>
      <c r="C78" s="10" t="s">
        <v>188</v>
      </c>
      <c r="D78" s="20">
        <v>40547</v>
      </c>
      <c r="E78" s="11">
        <v>62</v>
      </c>
      <c r="F78" s="22">
        <v>40.547</v>
      </c>
      <c r="G78" s="22">
        <v>21.453000000000003</v>
      </c>
      <c r="H78" s="12">
        <v>0.3460161290322581</v>
      </c>
      <c r="I78" s="25"/>
    </row>
    <row r="79" spans="1:9" ht="12.75" outlineLevel="2">
      <c r="A79" s="16" t="s">
        <v>225</v>
      </c>
      <c r="B79" s="9" t="s">
        <v>171</v>
      </c>
      <c r="C79" s="10" t="s">
        <v>172</v>
      </c>
      <c r="D79" s="20">
        <v>79324</v>
      </c>
      <c r="E79" s="11">
        <v>115</v>
      </c>
      <c r="F79" s="22">
        <v>79.324</v>
      </c>
      <c r="G79" s="22">
        <v>35.676</v>
      </c>
      <c r="H79" s="12">
        <v>0.31022608695652176</v>
      </c>
      <c r="I79" s="25"/>
    </row>
    <row r="80" spans="1:9" ht="12.75" outlineLevel="2">
      <c r="A80" s="16" t="s">
        <v>225</v>
      </c>
      <c r="B80" s="9" t="s">
        <v>195</v>
      </c>
      <c r="C80" s="10" t="s">
        <v>196</v>
      </c>
      <c r="D80" s="20">
        <v>78396</v>
      </c>
      <c r="E80" s="11">
        <v>125</v>
      </c>
      <c r="F80" s="22">
        <v>78.396</v>
      </c>
      <c r="G80" s="22">
        <v>46.604</v>
      </c>
      <c r="H80" s="12">
        <v>0.372832</v>
      </c>
      <c r="I80" s="25"/>
    </row>
    <row r="81" spans="1:9" ht="12.75" outlineLevel="2">
      <c r="A81" s="16" t="s">
        <v>225</v>
      </c>
      <c r="B81" s="9" t="s">
        <v>179</v>
      </c>
      <c r="C81" s="10" t="s">
        <v>180</v>
      </c>
      <c r="D81" s="20">
        <v>61265</v>
      </c>
      <c r="E81" s="11">
        <v>92</v>
      </c>
      <c r="F81" s="22">
        <v>61.265</v>
      </c>
      <c r="G81" s="22">
        <v>30.735</v>
      </c>
      <c r="H81" s="12">
        <v>0.33407608695652175</v>
      </c>
      <c r="I81" s="25"/>
    </row>
    <row r="82" spans="1:9" ht="12.75" outlineLevel="1">
      <c r="A82" s="18" t="s">
        <v>239</v>
      </c>
      <c r="B82" s="9"/>
      <c r="C82" s="10"/>
      <c r="D82" s="20"/>
      <c r="E82" s="11">
        <f>SUBTOTAL(9,E77:E81)</f>
        <v>630</v>
      </c>
      <c r="F82" s="22">
        <f>SUBTOTAL(9,F77:F81)</f>
        <v>430.61</v>
      </c>
      <c r="G82" s="22">
        <f>SUBTOTAL(9,G77:G81)</f>
        <v>199.39</v>
      </c>
      <c r="H82" s="12"/>
      <c r="I82" s="25"/>
    </row>
    <row r="83" spans="1:9" ht="12.75" outlineLevel="2">
      <c r="A83" s="16" t="s">
        <v>220</v>
      </c>
      <c r="B83" s="9" t="s">
        <v>129</v>
      </c>
      <c r="C83" s="10" t="s">
        <v>130</v>
      </c>
      <c r="D83" s="20">
        <v>85326</v>
      </c>
      <c r="E83" s="11">
        <v>106</v>
      </c>
      <c r="F83" s="22">
        <v>85.326</v>
      </c>
      <c r="G83" s="22">
        <v>20.674000000000007</v>
      </c>
      <c r="H83" s="12">
        <v>0.19503773584905668</v>
      </c>
      <c r="I83" s="25"/>
    </row>
    <row r="84" spans="1:9" ht="12.75" outlineLevel="2">
      <c r="A84" s="16" t="s">
        <v>220</v>
      </c>
      <c r="B84" s="9" t="s">
        <v>141</v>
      </c>
      <c r="C84" s="10" t="s">
        <v>142</v>
      </c>
      <c r="D84" s="20">
        <v>41638</v>
      </c>
      <c r="E84" s="11">
        <v>54</v>
      </c>
      <c r="F84" s="22">
        <v>41.638</v>
      </c>
      <c r="G84" s="22">
        <v>12.362000000000002</v>
      </c>
      <c r="H84" s="12">
        <v>0.22892592592592595</v>
      </c>
      <c r="I84" s="25"/>
    </row>
    <row r="85" spans="1:9" ht="12.75" outlineLevel="2">
      <c r="A85" s="16" t="s">
        <v>220</v>
      </c>
      <c r="B85" s="9" t="s">
        <v>181</v>
      </c>
      <c r="C85" s="10" t="s">
        <v>182</v>
      </c>
      <c r="D85" s="20">
        <v>16638</v>
      </c>
      <c r="E85" s="11">
        <v>25</v>
      </c>
      <c r="F85" s="22">
        <v>16.638</v>
      </c>
      <c r="G85" s="22">
        <v>8.361999999999998</v>
      </c>
      <c r="H85" s="12">
        <v>0.33447999999999994</v>
      </c>
      <c r="I85" s="25"/>
    </row>
    <row r="86" spans="1:9" ht="12.75" outlineLevel="2">
      <c r="A86" s="16" t="s">
        <v>220</v>
      </c>
      <c r="B86" s="9" t="s">
        <v>113</v>
      </c>
      <c r="C86" s="10" t="s">
        <v>114</v>
      </c>
      <c r="D86" s="20">
        <v>57218</v>
      </c>
      <c r="E86" s="11">
        <v>69</v>
      </c>
      <c r="F86" s="22">
        <v>57.218</v>
      </c>
      <c r="G86" s="22">
        <v>11.781999999999996</v>
      </c>
      <c r="H86" s="12">
        <v>0.17075362318840576</v>
      </c>
      <c r="I86" s="25"/>
    </row>
    <row r="87" spans="1:9" ht="12.75" outlineLevel="1">
      <c r="A87" s="18" t="s">
        <v>240</v>
      </c>
      <c r="B87" s="9"/>
      <c r="C87" s="10"/>
      <c r="D87" s="20"/>
      <c r="E87" s="11">
        <f>SUBTOTAL(9,E83:E86)</f>
        <v>254</v>
      </c>
      <c r="F87" s="22">
        <f>SUBTOTAL(9,F83:F86)</f>
        <v>200.82</v>
      </c>
      <c r="G87" s="22">
        <f>SUBTOTAL(9,G83:G86)</f>
        <v>53.18000000000001</v>
      </c>
      <c r="H87" s="12"/>
      <c r="I87" s="25"/>
    </row>
    <row r="88" spans="1:9" ht="12.75" outlineLevel="2">
      <c r="A88" s="16" t="s">
        <v>224</v>
      </c>
      <c r="B88" s="9" t="s">
        <v>175</v>
      </c>
      <c r="C88" s="10" t="s">
        <v>176</v>
      </c>
      <c r="D88" s="20">
        <v>53634</v>
      </c>
      <c r="E88" s="11">
        <v>79</v>
      </c>
      <c r="F88" s="22">
        <v>53.634</v>
      </c>
      <c r="G88" s="22">
        <v>25.366</v>
      </c>
      <c r="H88" s="12">
        <v>0.3210886075949367</v>
      </c>
      <c r="I88" s="25"/>
    </row>
    <row r="89" spans="1:9" ht="12.75" outlineLevel="2">
      <c r="A89" s="16" t="s">
        <v>224</v>
      </c>
      <c r="B89" s="9" t="s">
        <v>173</v>
      </c>
      <c r="C89" s="10" t="s">
        <v>174</v>
      </c>
      <c r="D89" s="20">
        <v>32326</v>
      </c>
      <c r="E89" s="11">
        <v>47</v>
      </c>
      <c r="F89" s="22">
        <v>32.326</v>
      </c>
      <c r="G89" s="22">
        <v>14.674</v>
      </c>
      <c r="H89" s="12">
        <v>0.3122127659574468</v>
      </c>
      <c r="I89" s="25"/>
    </row>
    <row r="90" spans="1:9" ht="12.75" outlineLevel="2">
      <c r="A90" s="16" t="s">
        <v>224</v>
      </c>
      <c r="B90" s="9" t="s">
        <v>153</v>
      </c>
      <c r="C90" s="10" t="s">
        <v>154</v>
      </c>
      <c r="D90" s="20">
        <v>128692</v>
      </c>
      <c r="E90" s="11">
        <v>173</v>
      </c>
      <c r="F90" s="22">
        <v>128.692</v>
      </c>
      <c r="G90" s="22">
        <v>44.30799999999999</v>
      </c>
      <c r="H90" s="12">
        <v>0.25611560693641616</v>
      </c>
      <c r="I90" s="25"/>
    </row>
    <row r="91" spans="1:9" ht="12.75" outlineLevel="2">
      <c r="A91" s="16" t="s">
        <v>224</v>
      </c>
      <c r="B91" s="9" t="s">
        <v>185</v>
      </c>
      <c r="C91" s="10" t="s">
        <v>186</v>
      </c>
      <c r="D91" s="20">
        <v>25766</v>
      </c>
      <c r="E91" s="11">
        <v>39</v>
      </c>
      <c r="F91" s="22">
        <v>25.766</v>
      </c>
      <c r="G91" s="22">
        <v>13.234000000000002</v>
      </c>
      <c r="H91" s="12">
        <v>0.3393333333333334</v>
      </c>
      <c r="I91" s="25"/>
    </row>
    <row r="92" spans="1:9" ht="12.75" outlineLevel="2">
      <c r="A92" s="16" t="s">
        <v>224</v>
      </c>
      <c r="B92" s="9" t="s">
        <v>197</v>
      </c>
      <c r="C92" s="10" t="s">
        <v>198</v>
      </c>
      <c r="D92" s="20">
        <v>66013</v>
      </c>
      <c r="E92" s="11">
        <v>107</v>
      </c>
      <c r="F92" s="22">
        <v>66.013</v>
      </c>
      <c r="G92" s="22">
        <v>40.986999999999995</v>
      </c>
      <c r="H92" s="12">
        <v>0.3830560747663551</v>
      </c>
      <c r="I92" s="25"/>
    </row>
    <row r="93" spans="1:9" ht="12.75" outlineLevel="2">
      <c r="A93" s="16" t="s">
        <v>224</v>
      </c>
      <c r="B93" s="9" t="s">
        <v>161</v>
      </c>
      <c r="C93" s="10" t="s">
        <v>162</v>
      </c>
      <c r="D93" s="20">
        <v>141447</v>
      </c>
      <c r="E93" s="11">
        <v>198</v>
      </c>
      <c r="F93" s="22">
        <v>141.447</v>
      </c>
      <c r="G93" s="22">
        <v>56.553</v>
      </c>
      <c r="H93" s="12">
        <v>0.2856212121212121</v>
      </c>
      <c r="I93" s="25"/>
    </row>
    <row r="94" spans="1:9" ht="12.75" outlineLevel="2">
      <c r="A94" s="16" t="s">
        <v>224</v>
      </c>
      <c r="B94" s="9" t="s">
        <v>199</v>
      </c>
      <c r="C94" s="10" t="s">
        <v>200</v>
      </c>
      <c r="D94" s="20">
        <v>35151</v>
      </c>
      <c r="E94" s="11">
        <v>57</v>
      </c>
      <c r="F94" s="22">
        <v>35.151</v>
      </c>
      <c r="G94" s="22">
        <v>21.848999999999997</v>
      </c>
      <c r="H94" s="12">
        <v>0.38331578947368417</v>
      </c>
      <c r="I94" s="25"/>
    </row>
    <row r="95" spans="1:9" ht="12.75" outlineLevel="2">
      <c r="A95" s="16" t="s">
        <v>224</v>
      </c>
      <c r="B95" s="9" t="s">
        <v>183</v>
      </c>
      <c r="C95" s="10" t="s">
        <v>184</v>
      </c>
      <c r="D95" s="20">
        <v>42361</v>
      </c>
      <c r="E95" s="11">
        <v>64</v>
      </c>
      <c r="F95" s="22">
        <v>42.361</v>
      </c>
      <c r="G95" s="22">
        <v>21.639000000000003</v>
      </c>
      <c r="H95" s="12">
        <v>0.33810937500000005</v>
      </c>
      <c r="I95" s="25"/>
    </row>
    <row r="96" spans="1:9" ht="12.75" outlineLevel="2">
      <c r="A96" s="16" t="s">
        <v>224</v>
      </c>
      <c r="B96" s="9" t="s">
        <v>177</v>
      </c>
      <c r="C96" s="10" t="s">
        <v>178</v>
      </c>
      <c r="D96" s="20">
        <v>48110</v>
      </c>
      <c r="E96" s="11">
        <v>71</v>
      </c>
      <c r="F96" s="22">
        <v>48.11</v>
      </c>
      <c r="G96" s="22">
        <v>22.89</v>
      </c>
      <c r="H96" s="12">
        <v>0.3223943661971831</v>
      </c>
      <c r="I96" s="25"/>
    </row>
    <row r="97" spans="1:9" ht="12.75" outlineLevel="1">
      <c r="A97" s="18" t="s">
        <v>241</v>
      </c>
      <c r="B97" s="9"/>
      <c r="C97" s="10"/>
      <c r="D97" s="20"/>
      <c r="E97" s="11">
        <f>SUBTOTAL(9,E88:E96)</f>
        <v>835</v>
      </c>
      <c r="F97" s="22">
        <f>SUBTOTAL(9,F88:F96)</f>
        <v>573.5000000000001</v>
      </c>
      <c r="G97" s="22">
        <f>SUBTOTAL(9,G88:G96)</f>
        <v>261.5</v>
      </c>
      <c r="H97" s="12"/>
      <c r="I97" s="25"/>
    </row>
    <row r="98" spans="1:9" ht="12.75" outlineLevel="2">
      <c r="A98" s="16" t="s">
        <v>210</v>
      </c>
      <c r="B98" s="9" t="s">
        <v>67</v>
      </c>
      <c r="C98" s="10" t="s">
        <v>68</v>
      </c>
      <c r="D98" s="20">
        <v>35966</v>
      </c>
      <c r="E98" s="11">
        <v>39</v>
      </c>
      <c r="F98" s="22">
        <v>35.966</v>
      </c>
      <c r="G98" s="22">
        <v>3.033999999999999</v>
      </c>
      <c r="H98" s="12">
        <v>0.07779487179487177</v>
      </c>
      <c r="I98" s="25"/>
    </row>
    <row r="99" spans="1:9" ht="12.75" outlineLevel="2">
      <c r="A99" s="16" t="s">
        <v>210</v>
      </c>
      <c r="B99" s="5" t="s">
        <v>17</v>
      </c>
      <c r="C99" s="6" t="s">
        <v>18</v>
      </c>
      <c r="D99" s="21">
        <v>90288</v>
      </c>
      <c r="E99" s="7">
        <v>82</v>
      </c>
      <c r="F99" s="23">
        <v>90.288</v>
      </c>
      <c r="G99" s="23">
        <v>-8.287999999999997</v>
      </c>
      <c r="H99" s="8">
        <v>-0.10107317073170728</v>
      </c>
      <c r="I99" s="26" t="s">
        <v>207</v>
      </c>
    </row>
    <row r="100" spans="1:9" ht="12.75" outlineLevel="2">
      <c r="A100" s="16" t="s">
        <v>210</v>
      </c>
      <c r="B100" s="9" t="s">
        <v>107</v>
      </c>
      <c r="C100" s="10" t="s">
        <v>108</v>
      </c>
      <c r="D100" s="20">
        <v>21943</v>
      </c>
      <c r="E100" s="11">
        <v>26</v>
      </c>
      <c r="F100" s="22">
        <v>21.943</v>
      </c>
      <c r="G100" s="22">
        <v>4.056999999999999</v>
      </c>
      <c r="H100" s="12">
        <v>0.1560384615384615</v>
      </c>
      <c r="I100" s="25"/>
    </row>
    <row r="101" spans="1:9" ht="12.75" outlineLevel="2">
      <c r="A101" s="16" t="s">
        <v>210</v>
      </c>
      <c r="B101" s="9" t="s">
        <v>69</v>
      </c>
      <c r="C101" s="10" t="s">
        <v>70</v>
      </c>
      <c r="D101" s="20">
        <v>28305</v>
      </c>
      <c r="E101" s="11">
        <v>31</v>
      </c>
      <c r="F101" s="22">
        <v>28.305</v>
      </c>
      <c r="G101" s="22">
        <v>2.695</v>
      </c>
      <c r="H101" s="12">
        <v>0.08693548387096775</v>
      </c>
      <c r="I101" s="25"/>
    </row>
    <row r="102" spans="1:9" ht="12.75" outlineLevel="2">
      <c r="A102" s="16" t="s">
        <v>210</v>
      </c>
      <c r="B102" s="9" t="s">
        <v>47</v>
      </c>
      <c r="C102" s="10" t="s">
        <v>48</v>
      </c>
      <c r="D102" s="20">
        <v>41193</v>
      </c>
      <c r="E102" s="11">
        <v>43</v>
      </c>
      <c r="F102" s="22">
        <v>41.193</v>
      </c>
      <c r="G102" s="22">
        <v>1.8070000000000022</v>
      </c>
      <c r="H102" s="12">
        <v>0.04202325581395354</v>
      </c>
      <c r="I102" s="25"/>
    </row>
    <row r="103" spans="1:9" ht="12.75" outlineLevel="2">
      <c r="A103" s="16" t="s">
        <v>210</v>
      </c>
      <c r="B103" s="9" t="s">
        <v>87</v>
      </c>
      <c r="C103" s="10" t="s">
        <v>88</v>
      </c>
      <c r="D103" s="20">
        <v>20213</v>
      </c>
      <c r="E103" s="11">
        <v>23</v>
      </c>
      <c r="F103" s="22">
        <v>20.213</v>
      </c>
      <c r="G103" s="22">
        <v>2.786999999999999</v>
      </c>
      <c r="H103" s="12">
        <v>0.12117391304347822</v>
      </c>
      <c r="I103" s="25"/>
    </row>
    <row r="104" spans="1:9" ht="12.75" outlineLevel="2">
      <c r="A104" s="16" t="s">
        <v>210</v>
      </c>
      <c r="B104" s="5" t="s">
        <v>13</v>
      </c>
      <c r="C104" s="6" t="s">
        <v>14</v>
      </c>
      <c r="D104" s="21">
        <v>36999</v>
      </c>
      <c r="E104" s="7">
        <v>33</v>
      </c>
      <c r="F104" s="23">
        <v>36.999</v>
      </c>
      <c r="G104" s="23">
        <v>-3.9990000000000023</v>
      </c>
      <c r="H104" s="8">
        <v>-0.12118181818181825</v>
      </c>
      <c r="I104" s="26" t="s">
        <v>207</v>
      </c>
    </row>
    <row r="105" spans="1:9" ht="12.75" outlineLevel="2">
      <c r="A105" s="16" t="s">
        <v>210</v>
      </c>
      <c r="B105" s="9" t="s">
        <v>71</v>
      </c>
      <c r="C105" s="10" t="s">
        <v>72</v>
      </c>
      <c r="D105" s="20">
        <v>26327</v>
      </c>
      <c r="E105" s="11">
        <v>29</v>
      </c>
      <c r="F105" s="22">
        <v>26.327</v>
      </c>
      <c r="G105" s="22">
        <v>2.6729999999999983</v>
      </c>
      <c r="H105" s="12">
        <v>0.09217241379310338</v>
      </c>
      <c r="I105" s="25"/>
    </row>
    <row r="106" spans="1:9" ht="12.75" outlineLevel="2">
      <c r="A106" s="16" t="s">
        <v>210</v>
      </c>
      <c r="B106" s="9" t="s">
        <v>39</v>
      </c>
      <c r="C106" s="10" t="s">
        <v>40</v>
      </c>
      <c r="D106" s="20">
        <v>22278</v>
      </c>
      <c r="E106" s="11">
        <v>23</v>
      </c>
      <c r="F106" s="22">
        <v>22.278</v>
      </c>
      <c r="G106" s="22">
        <v>0.7220000000000013</v>
      </c>
      <c r="H106" s="12">
        <v>0.031391304347826145</v>
      </c>
      <c r="I106" s="25"/>
    </row>
    <row r="107" spans="1:9" ht="12.75" outlineLevel="2">
      <c r="A107" s="16" t="s">
        <v>210</v>
      </c>
      <c r="B107" s="9" t="s">
        <v>73</v>
      </c>
      <c r="C107" s="10" t="s">
        <v>74</v>
      </c>
      <c r="D107" s="20">
        <v>24415</v>
      </c>
      <c r="E107" s="11">
        <v>27</v>
      </c>
      <c r="F107" s="22">
        <v>24.415</v>
      </c>
      <c r="G107" s="22">
        <v>2.585</v>
      </c>
      <c r="H107" s="12">
        <v>0.09574074074074078</v>
      </c>
      <c r="I107" s="25"/>
    </row>
    <row r="108" spans="1:9" ht="12.75" outlineLevel="1">
      <c r="A108" s="18" t="s">
        <v>242</v>
      </c>
      <c r="B108" s="9"/>
      <c r="C108" s="10"/>
      <c r="D108" s="20"/>
      <c r="E108" s="11">
        <f>SUBTOTAL(9,E98:E107)</f>
        <v>356</v>
      </c>
      <c r="F108" s="22">
        <f>SUBTOTAL(9,F98:F107)</f>
        <v>347.927</v>
      </c>
      <c r="G108" s="22">
        <f>SUBTOTAL(9,G98:G107)</f>
        <v>8.073</v>
      </c>
      <c r="H108" s="12"/>
      <c r="I108" s="25"/>
    </row>
    <row r="109" spans="1:9" ht="12.75" outlineLevel="2">
      <c r="A109" s="16" t="s">
        <v>214</v>
      </c>
      <c r="B109" s="9" t="s">
        <v>35</v>
      </c>
      <c r="C109" s="10" t="s">
        <v>36</v>
      </c>
      <c r="D109" s="20">
        <v>88509</v>
      </c>
      <c r="E109" s="11">
        <v>89</v>
      </c>
      <c r="F109" s="22">
        <v>88.509</v>
      </c>
      <c r="G109" s="22">
        <v>0.49099999999999966</v>
      </c>
      <c r="H109" s="12">
        <v>0.005516853932584265</v>
      </c>
      <c r="I109" s="25"/>
    </row>
    <row r="110" spans="1:9" ht="12.75" outlineLevel="2">
      <c r="A110" s="16" t="s">
        <v>214</v>
      </c>
      <c r="B110" s="9" t="s">
        <v>101</v>
      </c>
      <c r="C110" s="10" t="s">
        <v>102</v>
      </c>
      <c r="D110" s="20">
        <v>23859</v>
      </c>
      <c r="E110" s="11">
        <v>28</v>
      </c>
      <c r="F110" s="22">
        <v>23.859</v>
      </c>
      <c r="G110" s="22">
        <v>4.140999999999998</v>
      </c>
      <c r="H110" s="12">
        <v>0.14789285714285708</v>
      </c>
      <c r="I110" s="25"/>
    </row>
    <row r="111" spans="1:9" ht="12.75" outlineLevel="1">
      <c r="A111" s="18" t="s">
        <v>243</v>
      </c>
      <c r="B111" s="9"/>
      <c r="C111" s="10"/>
      <c r="D111" s="20"/>
      <c r="E111" s="11">
        <f>SUBTOTAL(9,E109:E110)</f>
        <v>117</v>
      </c>
      <c r="F111" s="22">
        <f>SUBTOTAL(9,F109:F110)</f>
        <v>112.368</v>
      </c>
      <c r="G111" s="22">
        <f>SUBTOTAL(9,G109:G110)</f>
        <v>4.631999999999998</v>
      </c>
      <c r="H111" s="12"/>
      <c r="I111" s="25"/>
    </row>
    <row r="112" spans="1:9" ht="12.75" outlineLevel="2">
      <c r="A112" s="16" t="s">
        <v>212</v>
      </c>
      <c r="B112" s="5" t="s">
        <v>25</v>
      </c>
      <c r="C112" s="6" t="s">
        <v>26</v>
      </c>
      <c r="D112" s="21">
        <v>32510</v>
      </c>
      <c r="E112" s="7">
        <v>31</v>
      </c>
      <c r="F112" s="23">
        <v>32.51</v>
      </c>
      <c r="G112" s="23">
        <v>-1.51</v>
      </c>
      <c r="H112" s="8">
        <v>-0.04870967741935477</v>
      </c>
      <c r="I112" s="26" t="s">
        <v>207</v>
      </c>
    </row>
    <row r="113" spans="1:9" ht="12.75" outlineLevel="2">
      <c r="A113" s="16" t="s">
        <v>212</v>
      </c>
      <c r="B113" s="9" t="s">
        <v>121</v>
      </c>
      <c r="C113" s="10" t="s">
        <v>122</v>
      </c>
      <c r="D113" s="20">
        <v>71319</v>
      </c>
      <c r="E113" s="11">
        <v>87</v>
      </c>
      <c r="F113" s="22">
        <v>71.319</v>
      </c>
      <c r="G113" s="22">
        <v>15.680999999999997</v>
      </c>
      <c r="H113" s="12">
        <v>0.18024137931034478</v>
      </c>
      <c r="I113" s="25"/>
    </row>
    <row r="114" spans="1:9" ht="12.75" outlineLevel="2">
      <c r="A114" s="16" t="s">
        <v>212</v>
      </c>
      <c r="B114" s="9" t="s">
        <v>151</v>
      </c>
      <c r="C114" s="10" t="s">
        <v>152</v>
      </c>
      <c r="D114" s="20">
        <v>17155</v>
      </c>
      <c r="E114" s="11">
        <v>23</v>
      </c>
      <c r="F114" s="22">
        <v>17.155</v>
      </c>
      <c r="G114" s="22">
        <v>5.845</v>
      </c>
      <c r="H114" s="12">
        <v>0.25413043478260866</v>
      </c>
      <c r="I114" s="25"/>
    </row>
    <row r="115" spans="1:9" ht="12.75" outlineLevel="2">
      <c r="A115" s="16" t="s">
        <v>212</v>
      </c>
      <c r="B115" s="9" t="s">
        <v>63</v>
      </c>
      <c r="C115" s="10" t="s">
        <v>64</v>
      </c>
      <c r="D115" s="20">
        <v>73957</v>
      </c>
      <c r="E115" s="11">
        <v>80</v>
      </c>
      <c r="F115" s="22">
        <v>73.957</v>
      </c>
      <c r="G115" s="22">
        <v>6.043000000000006</v>
      </c>
      <c r="H115" s="12">
        <v>0.07553750000000008</v>
      </c>
      <c r="I115" s="25"/>
    </row>
    <row r="116" spans="1:9" ht="12.75" outlineLevel="2">
      <c r="A116" s="16" t="s">
        <v>212</v>
      </c>
      <c r="B116" s="9" t="s">
        <v>117</v>
      </c>
      <c r="C116" s="10" t="s">
        <v>118</v>
      </c>
      <c r="D116" s="20">
        <v>68788</v>
      </c>
      <c r="E116" s="11">
        <v>83</v>
      </c>
      <c r="F116" s="22">
        <v>68.788</v>
      </c>
      <c r="G116" s="22">
        <v>14.212000000000003</v>
      </c>
      <c r="H116" s="12">
        <v>0.17122891566265064</v>
      </c>
      <c r="I116" s="25"/>
    </row>
    <row r="117" spans="1:9" ht="12.75" outlineLevel="2">
      <c r="A117" s="16" t="s">
        <v>212</v>
      </c>
      <c r="B117" s="9" t="s">
        <v>91</v>
      </c>
      <c r="C117" s="10" t="s">
        <v>92</v>
      </c>
      <c r="D117" s="20">
        <v>77456</v>
      </c>
      <c r="E117" s="11">
        <v>89</v>
      </c>
      <c r="F117" s="22">
        <v>77.456</v>
      </c>
      <c r="G117" s="22">
        <v>11.543999999999997</v>
      </c>
      <c r="H117" s="12">
        <v>0.1297078651685393</v>
      </c>
      <c r="I117" s="25"/>
    </row>
    <row r="118" spans="1:9" ht="12.75" outlineLevel="2">
      <c r="A118" s="16" t="s">
        <v>212</v>
      </c>
      <c r="B118" s="9" t="s">
        <v>81</v>
      </c>
      <c r="C118" s="10" t="s">
        <v>82</v>
      </c>
      <c r="D118" s="20">
        <v>84057</v>
      </c>
      <c r="E118" s="11">
        <v>95</v>
      </c>
      <c r="F118" s="22">
        <v>84.057</v>
      </c>
      <c r="G118" s="22">
        <v>10.942999999999998</v>
      </c>
      <c r="H118" s="12">
        <v>0.11518947368421051</v>
      </c>
      <c r="I118" s="25"/>
    </row>
    <row r="119" spans="1:9" ht="12.75" outlineLevel="1">
      <c r="A119" s="18" t="s">
        <v>244</v>
      </c>
      <c r="B119" s="9"/>
      <c r="C119" s="10"/>
      <c r="D119" s="11"/>
      <c r="E119" s="11">
        <f>SUBTOTAL(9,E112:E118)</f>
        <v>488</v>
      </c>
      <c r="F119" s="22">
        <f>SUBTOTAL(9,F112:F118)</f>
        <v>425.242</v>
      </c>
      <c r="G119" s="22">
        <f>SUBTOTAL(9,G112:G118)</f>
        <v>62.758</v>
      </c>
      <c r="H119" s="12"/>
      <c r="I119" s="19"/>
    </row>
    <row r="120" spans="1:9" ht="12.75">
      <c r="A120" s="18" t="s">
        <v>245</v>
      </c>
      <c r="B120" s="9"/>
      <c r="C120" s="10"/>
      <c r="D120" s="11"/>
      <c r="E120" s="11">
        <f>SUBTOTAL(9,E2:E118)</f>
        <v>7210</v>
      </c>
      <c r="F120" s="22">
        <f>SUBTOTAL(9,F2:F118)</f>
        <v>5909.674999999998</v>
      </c>
      <c r="G120" s="22">
        <f>SUBTOTAL(9,G2:G118)</f>
        <v>1300.3250000000003</v>
      </c>
      <c r="H120" s="12"/>
      <c r="I120" s="19"/>
    </row>
  </sheetData>
  <printOptions/>
  <pageMargins left="0.46" right="0.41" top="0.62" bottom="0.63" header="0.23" footer="0.3"/>
  <pageSetup horizontalDpi="600" verticalDpi="600" orientation="landscape" paperSize="9" scale="110" r:id="rId1"/>
  <headerFooter alignWithMargins="0">
    <oddHeader>&amp;L&amp;F</oddHeader>
    <oddFooter>&amp;Lnota (*) la provincia attualmente rientra nel parametro di 1000 alunni in media ogni istituto del I ciclo&amp;Rpag.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miur</dc:creator>
  <cp:keywords/>
  <dc:description/>
  <cp:lastModifiedBy>M.I.U.R.</cp:lastModifiedBy>
  <cp:lastPrinted>2011-09-21T13:22:16Z</cp:lastPrinted>
  <dcterms:created xsi:type="dcterms:W3CDTF">2011-09-21T12:44:50Z</dcterms:created>
  <dcterms:modified xsi:type="dcterms:W3CDTF">2011-09-21T13:28:38Z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1970877787</vt:i4>
  </property>
  <property fmtid="{D5CDD505-2E9C-101B-9397-08002B2CF9AE}" pid="3" name="_NewReviewCycle">
    <vt:lpwstr/>
  </property>
  <property fmtid="{D5CDD505-2E9C-101B-9397-08002B2CF9AE}" pid="4" name="_EmailSubject">
    <vt:lpwstr>Invio in corso posta elettronica: sintesi studio numero ideale provinciale istituti comprensivi - dati 2011_12</vt:lpwstr>
  </property>
  <property fmtid="{D5CDD505-2E9C-101B-9397-08002B2CF9AE}" pid="5" name="_AuthorEmail">
    <vt:lpwstr>sergio.sala@hp.com</vt:lpwstr>
  </property>
  <property fmtid="{D5CDD505-2E9C-101B-9397-08002B2CF9AE}" pid="6" name="_AuthorEmailDisplayName">
    <vt:lpwstr>Sala, Sergio</vt:lpwstr>
  </property>
  <property fmtid="{D5CDD505-2E9C-101B-9397-08002B2CF9AE}" pid="7" name="_ReviewingToolsShownOnce">
    <vt:lpwstr/>
  </property>
</Properties>
</file>